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2026\04_Okruzni_vodarna_AIB\05_rozpocet\"/>
    </mc:Choice>
  </mc:AlternateContent>
  <xr:revisionPtr revIDLastSave="0" documentId="13_ncr:1_{402D08A7-C0C1-495A-84B6-461CE42274B6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Stanice kyslíku" sheetId="5" r:id="rId1"/>
  </sheets>
  <calcPr calcId="181029"/>
</workbook>
</file>

<file path=xl/calcChain.xml><?xml version="1.0" encoding="utf-8"?>
<calcChain xmlns="http://schemas.openxmlformats.org/spreadsheetml/2006/main">
  <c r="H19" i="5" l="1"/>
  <c r="H15" i="5"/>
  <c r="H16" i="5"/>
  <c r="H17" i="5"/>
  <c r="H18" i="5"/>
  <c r="H20" i="5"/>
  <c r="H21" i="5"/>
  <c r="H50" i="5"/>
  <c r="H51" i="5"/>
  <c r="H52" i="5"/>
  <c r="H53" i="5"/>
  <c r="H54" i="5"/>
  <c r="H55" i="5"/>
  <c r="H71" i="5"/>
  <c r="H70" i="5"/>
  <c r="H69" i="5"/>
  <c r="H68" i="5"/>
  <c r="H67" i="5"/>
  <c r="H62" i="5"/>
  <c r="H66" i="5"/>
  <c r="H64" i="5"/>
  <c r="H65" i="5"/>
  <c r="H60" i="5"/>
  <c r="H59" i="5"/>
  <c r="H58" i="5"/>
  <c r="H106" i="5"/>
  <c r="H40" i="5" l="1"/>
  <c r="H41" i="5"/>
  <c r="H42" i="5"/>
  <c r="H43" i="5"/>
  <c r="H44" i="5"/>
  <c r="H45" i="5"/>
  <c r="H46" i="5"/>
  <c r="H47" i="5"/>
  <c r="H48" i="5"/>
  <c r="H49" i="5"/>
  <c r="H38" i="5"/>
  <c r="H39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56" i="5"/>
  <c r="H57" i="5"/>
  <c r="H137" i="5" l="1"/>
  <c r="H136" i="5" l="1"/>
  <c r="H135" i="5"/>
  <c r="H134" i="5"/>
  <c r="H133" i="5"/>
  <c r="H132" i="5"/>
  <c r="H131" i="5"/>
  <c r="H126" i="5"/>
  <c r="H127" i="5"/>
  <c r="H128" i="5"/>
  <c r="H129" i="5"/>
  <c r="H130" i="5"/>
  <c r="H122" i="5"/>
  <c r="H116" i="5"/>
  <c r="H117" i="5"/>
  <c r="H118" i="5"/>
  <c r="H119" i="5"/>
  <c r="H120" i="5"/>
  <c r="H121" i="5"/>
  <c r="H123" i="5"/>
  <c r="H124" i="5"/>
  <c r="H125" i="5"/>
  <c r="H109" i="5" l="1"/>
  <c r="H86" i="5" l="1"/>
  <c r="H87" i="5"/>
  <c r="H88" i="5"/>
  <c r="H89" i="5"/>
  <c r="H90" i="5"/>
  <c r="H91" i="5"/>
  <c r="H92" i="5"/>
  <c r="H93" i="5"/>
  <c r="H94" i="5"/>
  <c r="H95" i="5"/>
  <c r="H82" i="5"/>
  <c r="H83" i="5"/>
  <c r="H84" i="5"/>
  <c r="H85" i="5"/>
  <c r="H96" i="5"/>
  <c r="H97" i="5"/>
  <c r="H98" i="5"/>
  <c r="H99" i="5"/>
  <c r="H100" i="5"/>
  <c r="H101" i="5"/>
  <c r="H78" i="5" l="1"/>
  <c r="H79" i="5"/>
  <c r="H76" i="5"/>
  <c r="H81" i="5" l="1"/>
  <c r="H102" i="5"/>
  <c r="H103" i="5"/>
  <c r="H104" i="5"/>
  <c r="H105" i="5"/>
  <c r="H107" i="5"/>
  <c r="H108" i="5"/>
  <c r="H110" i="5"/>
  <c r="H111" i="5"/>
  <c r="H112" i="5"/>
  <c r="H113" i="5"/>
  <c r="H114" i="5"/>
  <c r="H115" i="5"/>
  <c r="H142" i="5"/>
  <c r="H61" i="5" l="1"/>
  <c r="H22" i="5" l="1"/>
  <c r="H63" i="5" l="1"/>
  <c r="H72" i="5"/>
  <c r="H139" i="5"/>
  <c r="H138" i="5" l="1"/>
  <c r="H75" i="5" l="1"/>
  <c r="H77" i="5"/>
  <c r="H80" i="5"/>
  <c r="H73" i="5"/>
  <c r="H14" i="5" l="1"/>
  <c r="H143" i="5" l="1"/>
  <c r="H144" i="5" l="1"/>
  <c r="H141" i="5"/>
  <c r="G10" i="5" l="1"/>
</calcChain>
</file>

<file path=xl/sharedStrings.xml><?xml version="1.0" encoding="utf-8"?>
<sst xmlns="http://schemas.openxmlformats.org/spreadsheetml/2006/main" count="336" uniqueCount="212">
  <si>
    <t>SOUPIS PRACÍ</t>
  </si>
  <si>
    <t>Datum:</t>
  </si>
  <si>
    <t>Zakázka:</t>
  </si>
  <si>
    <t>Zadavatel:</t>
  </si>
  <si>
    <t xml:space="preserve">AL INVEST Břidličná, a.s. </t>
  </si>
  <si>
    <t>Uchazeč:</t>
  </si>
  <si>
    <t>Cena celkem [CZK]</t>
  </si>
  <si>
    <t>PČ</t>
  </si>
  <si>
    <t>Popis</t>
  </si>
  <si>
    <t>MJ</t>
  </si>
  <si>
    <t>Množství</t>
  </si>
  <si>
    <t>J.cena [CZK]</t>
  </si>
  <si>
    <t>kus</t>
  </si>
  <si>
    <t>Náklady dílčí části celkem (bez DPH)</t>
  </si>
  <si>
    <t>Montážní práce</t>
  </si>
  <si>
    <t>m</t>
  </si>
  <si>
    <t>Materiál</t>
  </si>
  <si>
    <t>Vedlejší rozpočtové náklady</t>
  </si>
  <si>
    <t>Průzkumné práce – prověření stávajícího zapojení, tras apod.</t>
  </si>
  <si>
    <t>hod</t>
  </si>
  <si>
    <t>Revize NN zařízení (napěťové zkoušky, kontrola, měření, bezpečnostní zkoušky, zpráva)</t>
  </si>
  <si>
    <t>Drobný montážní materiál – šrouby, hmoždinky, matice, podložky, oka, dutinky, pásky, třmenové příchytky kabelů, atd.</t>
  </si>
  <si>
    <t>Dokumentace skutečného provedení stavby (3x tištěná, 1 elektronicky)</t>
  </si>
  <si>
    <t>741123811</t>
  </si>
  <si>
    <t>Demontáž kabel Cu plný kulatý žíla 2x1,5 až 6 mm2, 3x1,5 až 10 mm2, 4x1,5 až 10 mm2, 5x1,5 až 6 mm2, 7x1,5 až 4 mm2, 12x1,5 mm2 uložený pevně )</t>
  </si>
  <si>
    <t>Kód
(ÚRS 2026/I)</t>
  </si>
  <si>
    <t>Silový kabel pro pevné uložení CYKY-J 3x1,5</t>
  </si>
  <si>
    <t>Připojovací svorka na nosníky s připojovací lamelou a čepelí pro průnik povrchovou ochranou
těžké provedení, nerez, provedení připojovací lamela 3-20 mm, Průměr vodiče 8-10 mm</t>
  </si>
  <si>
    <t>kpl</t>
  </si>
  <si>
    <t>741112021</t>
  </si>
  <si>
    <t>Montáž krabice nástěnná plastová čtyřhranná do 100x100 mm</t>
  </si>
  <si>
    <t>741111843</t>
  </si>
  <si>
    <t>Demontáž trubky kovové závitové D přes 32 mm uložené pevně</t>
  </si>
  <si>
    <t>741410022</t>
  </si>
  <si>
    <t>Montáž pásku uzemňovacího průřezu do 120 mm2 v průmyslové výstavbě v zemi</t>
  </si>
  <si>
    <t>741130004</t>
  </si>
  <si>
    <t>Ukončení vodič izolovaný do 6 mm2 v rozváděči nebo na přístroji</t>
  </si>
  <si>
    <t>741130001</t>
  </si>
  <si>
    <t>Ukončení vodič izolovaný do 2,5 mm2 v rozváděči nebo na přístroji</t>
  </si>
  <si>
    <t>Stavební úpravy v okružní vodárně, elektro</t>
  </si>
  <si>
    <t>Likvidace a odvoz odpadu (elektro odpad, svítidla, obalový materiál)</t>
  </si>
  <si>
    <t>KRABICE S KRYTÍM IP 66 (např. KSK 100_KA), 400V/16A, bezhalogen., samozhášivá 30s, do +60°C, 101x101x63mm, podklad A1 až F, RAL 7035</t>
  </si>
  <si>
    <t>Vačkový spínač v krytu IP65, IK07, uzamykatelný 63A, 0-1, 4P, červeno-žlutá páčka,
povrchová montáž, do +55°C</t>
  </si>
  <si>
    <t>Rozvaděč RS1 (vč. kompletace a dopravy) - specifikace Příloha č. 5</t>
  </si>
  <si>
    <t>SPOJOVACÍ KRABICE Z TLAKOVĚ LITÉHO HLINÍKU, LAKOVANÁ METALICKÁ ŠEDÁ, 91X91X54, IP66, do +100°C (např. GW76261)</t>
  </si>
  <si>
    <t xml:space="preserve">SV2 - Průmyslové LED svítidlo - CHEMICKY ODOLNÉ (76W; 13750lm, IP66, 4000K, IK06, tmax=40°C)
např. FUTURA 2.4ft ES ABS Al 14000/840 </t>
  </si>
  <si>
    <t>SV1 - Průmyslové LED svítidlo (76W; 13750lm, IP66, 4000K, IK10, tmax=40°C)
např. FUTURA 2.4ft ES PC Al 14000/840</t>
  </si>
  <si>
    <t>SV.N1 - Nouzové svítidlo (IP65, IK08, 3W, 1h)</t>
  </si>
  <si>
    <t>SV.N2 - Nouzové svítidlo (IP65, IK08, 1W, 1h) + piktogram (směr, EXIT)</t>
  </si>
  <si>
    <t>SV3 - LED venkovní svítidlo (30W; 4500lm, IP66, 4000K, IK10)
např. Sinclair FL 30WALL</t>
  </si>
  <si>
    <t>Venkovní termostat - 230V, 1x spínací 12A, IP65, -30°C až +60°C</t>
  </si>
  <si>
    <t>Průmyslový ventilátor - 230V, 180W, 0,82A, IP44, průměr 410mm</t>
  </si>
  <si>
    <t>Kovová větrací mřížka se samotížnými lamelami bez příruby 485x485 mm</t>
  </si>
  <si>
    <t>Spínač sériový - ř.5, IP65, IK07, max. +70°C, na povrch</t>
  </si>
  <si>
    <t>Spínač jednopólový - ř.1, IP65, IK07, max. +70°C, na povrch</t>
  </si>
  <si>
    <t>Přepínač střídavý - ř.6, IP65, IK07, max. +70°C, na povrch</t>
  </si>
  <si>
    <t>Tlačítkový ovladač 1/0 - IP65, IK07, max. +70°C, na povrch, symbol "světlo"</t>
  </si>
  <si>
    <t>Spínač jednopólový - ř.1, IP66, pod omítku (např. SCAME 137.3011)</t>
  </si>
  <si>
    <t>IP66 pod omítková instalační krabice jednoduchá (např. SCAME 137.121)</t>
  </si>
  <si>
    <t>Ekvipotenciální přípojnice K 12 10x 2,5-95mm2/prům. 10mm, 1x pásek 30x4mm</t>
  </si>
  <si>
    <t>Požární přepážka do 60 min. (minerální deska, tmel, nátěr dle podmínek výrobce)</t>
  </si>
  <si>
    <t>m2</t>
  </si>
  <si>
    <t>742190005</t>
  </si>
  <si>
    <t xml:space="preserve">Vložení požárně těsnicího materiálu pro prostup </t>
  </si>
  <si>
    <t>Kovová hmoždinka M8</t>
  </si>
  <si>
    <t>Kabelový žlab M2 50/50 (žár.zinek)</t>
  </si>
  <si>
    <t>Kabelový žlab M2 100/50 (žár.zinek)</t>
  </si>
  <si>
    <t>Kabelový žlab M2 150/50 (žár.zinek)</t>
  </si>
  <si>
    <t>Spojka žlabu SZM 1 (spoj. mat. "G5") - žár.zinek</t>
  </si>
  <si>
    <t>Držák DZM 12 (žár.zinek)</t>
  </si>
  <si>
    <t>Držák DZM 13 (žár.zinek)</t>
  </si>
  <si>
    <t>Tuhá trubka bezhalogenová PPO pr. 32 mm, 750N/5cm, světle šedá, délka 3m</t>
  </si>
  <si>
    <t>Spojka násuvná bezhalogenová pro trubky EN pr. 32 mm, světle šedá.</t>
  </si>
  <si>
    <t>Ohebná trubka bezhalogenová, 32 mm, 750N/5cm, šedá</t>
  </si>
  <si>
    <t>Silový kabel pevný CYKY-J 4 X 35</t>
  </si>
  <si>
    <t>Silový kabel pro pevné uložení CYKY-J 5x1,5</t>
  </si>
  <si>
    <t xml:space="preserve">Silový kabel pro pevné uložení CYKY-O 3x1,5
</t>
  </si>
  <si>
    <t>Silový kabel pevný CYKY-J 5 X 10</t>
  </si>
  <si>
    <t>Silový kabel pro pevné uložení CYKY-J 5x2,5</t>
  </si>
  <si>
    <t>Silový vodič H07V-K 6,00 žlutozelená (CYA)</t>
  </si>
  <si>
    <t>Silový kabel pevný 1-YY 1x 25 ZZ</t>
  </si>
  <si>
    <t>Silový kabel pevný 1-YY 1x 50 ZZ</t>
  </si>
  <si>
    <t>Zemnící páska NEREZ 30x3,5 V4A</t>
  </si>
  <si>
    <t>Drát 10mm V4A nerezový</t>
  </si>
  <si>
    <t>Svorka páska-páska s mezideskou V4A (nerez)</t>
  </si>
  <si>
    <t>Koncovka, jednoduché provedení, nerez, pro přišroubování k pevnému uzemňovacímu bodu</t>
  </si>
  <si>
    <t>Petrolátová protikorozní páska pro uzemnění 10bm</t>
  </si>
  <si>
    <t>Křížová svorka nerez V4A pro prům. 7-10/pásek 40mm, mezideska</t>
  </si>
  <si>
    <t>Svorka se svěracím šroubem a maticí, nerez, pro prům. 7-10mm jednodílná</t>
  </si>
  <si>
    <t xml:space="preserve">Vododtěsná průchodka stěnou 300-500 mm závit M10, pro prům. 8-10mm, nerez </t>
  </si>
  <si>
    <t>Podpěra vedení do zdiva PV 1c 40 N (nerez+plast)</t>
  </si>
  <si>
    <t>Podložka plastová Podl. PB 12 (plast)</t>
  </si>
  <si>
    <t>Betonový podstavec 9kg PB9</t>
  </si>
  <si>
    <t>Jímací tyč s rovným koncem 18/10-trubka JR 2,0 AlMgSi</t>
  </si>
  <si>
    <t>Svorka k jímací tyči SJ 1 N (nerez) k jímací tyči d18</t>
  </si>
  <si>
    <t>Drát AlMgSi 8 mm</t>
  </si>
  <si>
    <t>Podpěra vedení na ploché střechy PV 21c (plast+štěrk)</t>
  </si>
  <si>
    <t>Nástavec PV 21c Nástavec PV 21c (plast)</t>
  </si>
  <si>
    <t>Víčko PV 21c Víčko PV 21c (plast)</t>
  </si>
  <si>
    <t>Svorka univerzální SU N (nerez)</t>
  </si>
  <si>
    <t>Svorka na okapové žlaby SOc N (nerez)</t>
  </si>
  <si>
    <t>Svorka zkušební SZa N (nerez)</t>
  </si>
  <si>
    <t>Bezpečnostní tabulka BT P A5 (plast)</t>
  </si>
  <si>
    <t>Závitová tyč 8mm/1m</t>
  </si>
  <si>
    <t>741210201</t>
  </si>
  <si>
    <t>Montáž rozvaděč skříňový nebo panelový dělitelný pole do 200 kg</t>
  </si>
  <si>
    <t>741372154</t>
  </si>
  <si>
    <t>Montáž svítidlo LED průmyslové přisazené stropní se zapojením vodičů</t>
  </si>
  <si>
    <t>741372078</t>
  </si>
  <si>
    <t>Montáž svítidlo LED interiérové přisazené stropní nouzové bez piktogramu</t>
  </si>
  <si>
    <t>741372079</t>
  </si>
  <si>
    <t>Montáž svítidlo LED interiérové přisazené stropní nouzové s piktogramem</t>
  </si>
  <si>
    <t>741210001</t>
  </si>
  <si>
    <t>Montáž rozvodnice oceloplechová nebo plastová běžná do 20 kg</t>
  </si>
  <si>
    <t>742330039</t>
  </si>
  <si>
    <t>Montáž termostatu</t>
  </si>
  <si>
    <t>742230006</t>
  </si>
  <si>
    <t>Montáž ventilátoru, termostatu a vzduchového filtru pro kryty</t>
  </si>
  <si>
    <t>767810121</t>
  </si>
  <si>
    <t>Montáž mřížek větracích kruhových D do 100 mm</t>
  </si>
  <si>
    <t>741310403</t>
  </si>
  <si>
    <t>Montáž spínač tří/čtyřpólový nástěnný do 63 A prostředí normální se zapojením vodičů</t>
  </si>
  <si>
    <t>741310021</t>
  </si>
  <si>
    <t>Montáž přepínač nástěnný 5-sériový prostředí normální se zapojením vodičů</t>
  </si>
  <si>
    <t>741310001</t>
  </si>
  <si>
    <t>Montáž spínač nástěnný 1-jednopólový prostředí normální se zapojením vodičů</t>
  </si>
  <si>
    <t>741310022</t>
  </si>
  <si>
    <t>Montáž přepínač nástěnný 6-střídavý prostředí normální se zapojením vodičů</t>
  </si>
  <si>
    <t>741310011</t>
  </si>
  <si>
    <t>Montáž ovladač nástěnný 1/0-tlačítkový zapínací prostředí normální se zapojením vodičů</t>
  </si>
  <si>
    <t>741310031</t>
  </si>
  <si>
    <t>Montáž spínač nástěnný 1-jednopólový prostředí venkovní/mokré se zapojením vodičů</t>
  </si>
  <si>
    <t>741450002</t>
  </si>
  <si>
    <t>Montáž svorkovnice ekvipotenciálního pospojení</t>
  </si>
  <si>
    <t>741910301</t>
  </si>
  <si>
    <t>Montáž rošt a lávka typová se stojinou,výložníky a odbočkami pozinkovaná jednostranná</t>
  </si>
  <si>
    <t>741110002</t>
  </si>
  <si>
    <t>Montáž trubka plastová tuhá D přes 23 do 35 mm uložená pevně</t>
  </si>
  <si>
    <t>741110042</t>
  </si>
  <si>
    <t>Montáž trubka plastová ohebná D přes 23 do 35 mm uložená pevně</t>
  </si>
  <si>
    <t>PŘÍCHYTKA PVC SVĚTLE ŠEDÁ/RAL 7035 (např.5332_KA)</t>
  </si>
  <si>
    <t>741122625</t>
  </si>
  <si>
    <t>Montáž kabel Cu plný kulatý žíla 4x35 mm2 uložený pevně (např. CYKY, CYKFY)</t>
  </si>
  <si>
    <t>741122643</t>
  </si>
  <si>
    <t>Montáž kabel Cu plný kulatý žíla 5x10 mm2 uložený pevně (např. CYKY, CYKFY)</t>
  </si>
  <si>
    <t>741122641</t>
  </si>
  <si>
    <t>Montáž kabel Cu plný kulatý žíla 5x1,5 až 2,5 mm2 uložený pevně (např. CYKY, CYKFY)</t>
  </si>
  <si>
    <t>741122611</t>
  </si>
  <si>
    <t>Montáž kabel Cu plný kulatý žíla 3x1,5 až 6 mm2 uložený pevně (např. CYKY, CYKFY)</t>
  </si>
  <si>
    <t>741120301</t>
  </si>
  <si>
    <t>Montáž vodič Cu izolovaný plný a laněný s PVC pláštěm žíla 0,55 až 16 mm2 pevně (např. CY, CHAH-V)</t>
  </si>
  <si>
    <t>741120303</t>
  </si>
  <si>
    <t>Montáž vodič Cu izolovaný plný a laněný s PVC pláštěm žíla 25 až 35 mm2 pevně (např. CY, CHAH-V)</t>
  </si>
  <si>
    <t>741120305</t>
  </si>
  <si>
    <t>Montáž vodič Cu izolovaný plný a laněný s PVC pláštěm žíla 50 až 70 mm2 pevně (např. CY, CHAH-V)</t>
  </si>
  <si>
    <t>741410042</t>
  </si>
  <si>
    <t>Montáž drátu nebo lana uzemňovacího průřezu do 10 mm v průmysl výstavbě v zemi</t>
  </si>
  <si>
    <t>741410074</t>
  </si>
  <si>
    <t>Montáž vedení uzemňovací - pouzdro pro průchod stěnou</t>
  </si>
  <si>
    <t>741420021</t>
  </si>
  <si>
    <t>Montáž svorka hromosvodná se 2 šrouby</t>
  </si>
  <si>
    <t>741420001</t>
  </si>
  <si>
    <t>Montáž drát nebo lano hromosvodné svodové D do 10 mm s podpěrou</t>
  </si>
  <si>
    <t>741430005</t>
  </si>
  <si>
    <t>Montáž tyč jímací délky do 3 m na stojan</t>
  </si>
  <si>
    <t>741421811</t>
  </si>
  <si>
    <t>Demontáž drátu nebo lana svodového vedení D do 8 mm kolmý svod</t>
  </si>
  <si>
    <t>741421821</t>
  </si>
  <si>
    <t>Demontáž drátu nebo lana svodového vedení D do 8 mm rovná střecha</t>
  </si>
  <si>
    <t>741913871</t>
  </si>
  <si>
    <t>Demontáž rošt a lávka bez stojiny a výložníků š do 500 mm</t>
  </si>
  <si>
    <t>741211851</t>
  </si>
  <si>
    <t>Demontáž rozvodnic kovových volně stojících s krytím do IPx4 plochou do 1 m2</t>
  </si>
  <si>
    <t>741421813</t>
  </si>
  <si>
    <t>Demontáž drátu nebo lana svodového vedení D přes 8 mm kolmý svod</t>
  </si>
  <si>
    <t>741311803</t>
  </si>
  <si>
    <t>Demontáž spínačů nástěnných normálních do 10 A bezšroubových bez zachování funkčnosti do 2 svorek</t>
  </si>
  <si>
    <t>741315813</t>
  </si>
  <si>
    <t>Demontáž zásuvek domovních normální prostředí do 16A zapuštěných bezšroubových bez zachování funkčnosti 2P+PE</t>
  </si>
  <si>
    <t>741315875</t>
  </si>
  <si>
    <t>Demontáž zásuvek průmyslových zapuštěných venkovních bezšroubových bez zachování funkčnosti 3P+N+PE</t>
  </si>
  <si>
    <t>741371823</t>
  </si>
  <si>
    <t>Demontáž osvětlovacího modulového systému zářivkového dl přes 1100 mm bez zachování funkčnosti</t>
  </si>
  <si>
    <t>Demontáž - ventilátor, termostat</t>
  </si>
  <si>
    <t>741130005</t>
  </si>
  <si>
    <t>Ukončení vodič izolovaný do 10 mm2 v rozváděči nebo na přístroji</t>
  </si>
  <si>
    <t>741130007</t>
  </si>
  <si>
    <t>Ukončení vodič izolovaný do 25 mm2 v rozváděči nebo na přístroji</t>
  </si>
  <si>
    <t>741130008</t>
  </si>
  <si>
    <t>Ukončení vodič izolovaný do 35 mm2 v rozváděči nebo na přístroji</t>
  </si>
  <si>
    <t>741130011</t>
  </si>
  <si>
    <t>Ukončení vodič izolovaný do 50 mm2 v rozváděči nebo na přístroji</t>
  </si>
  <si>
    <t>460030011</t>
  </si>
  <si>
    <t>Sejmutí drnu při elektromontážích jakékoliv tloušťky</t>
  </si>
  <si>
    <t>460161162</t>
  </si>
  <si>
    <t>Hloubení kabelových rýh ručně š 35 cm hl 70 cm v hornině tř I skupiny 3</t>
  </si>
  <si>
    <t>460431172</t>
  </si>
  <si>
    <t>Zásyp kabelových rýh ručně se zhutněním š 35 cm hl 70 cm z horniny tř I skupiny 3</t>
  </si>
  <si>
    <t>460061171</t>
  </si>
  <si>
    <t>Výstražná páska pro zabezpečení výkopu u elektromontážních prací</t>
  </si>
  <si>
    <t>468011131</t>
  </si>
  <si>
    <t>Odstranění podkladu nebo krytu komunikace při elektromontážích z betonu prostého tl do 15 cm</t>
  </si>
  <si>
    <t>468094111</t>
  </si>
  <si>
    <t>Vyvrtání (vyfrézování) otvorů pro elektroinstalační krabice ve stěnách z cihel hloubky do 6 cm</t>
  </si>
  <si>
    <t>468101412</t>
  </si>
  <si>
    <t>Vysekání rýh pro montáž trubek a kabelů v cihelných zdech hl do 3 cm a š přes 3 do 5 cm</t>
  </si>
  <si>
    <t>469972112</t>
  </si>
  <si>
    <t>Odvoz suti při elektromontážích do 1 km</t>
  </si>
  <si>
    <t>t</t>
  </si>
  <si>
    <t>468081312</t>
  </si>
  <si>
    <t>Vybourání otvorů pro elektroinstalace ve zdivu cihelném pl do 0,0225 m2 tl přes 15 do 30 cm</t>
  </si>
  <si>
    <t>Zásuvková skříň - kryt vysoce odolná tvrzená guma (butyl), zkouška žhavou smyčkou 960°C,
bezhalogenová a UV odolná, montáž na povrch, barva: černá, rozsah teplot -20°C +80°C, IP65, IK10, jištěná s chráničem 40/4/003-A, zásuvky 2x230V, 1x16/5, 1x32/5, 
přístroje 10kA: 1xB16/1, 1xB16/3, 1xB32/3, 380x260x150mm, IEC 61439-3.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</si>
</sst>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&quot;.&quot;mm&quot;.&quot;yyyy"/>
    <numFmt numFmtId="165" formatCode="#,##0.000"/>
  </numFmts>
  <fonts count="18" x14ac:knownFonts="1"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sz val="8"/>
      <color rgb="FF000000"/>
      <name val="Arial CE"/>
      <charset val="238"/>
    </font>
    <font>
      <sz val="8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3366"/>
      <name val="Arial CE"/>
      <charset val="238"/>
    </font>
    <font>
      <sz val="8"/>
      <color rgb="FF003366"/>
      <name val="Calibri"/>
      <family val="2"/>
      <charset val="238"/>
    </font>
    <font>
      <sz val="12"/>
      <color rgb="FF003366"/>
      <name val="Calibri"/>
      <family val="2"/>
      <charset val="238"/>
    </font>
    <font>
      <b/>
      <sz val="12"/>
      <color rgb="FF003366"/>
      <name val="Calibri"/>
      <family val="2"/>
      <charset val="238"/>
    </font>
    <font>
      <i/>
      <sz val="8"/>
      <color rgb="FF0000FF"/>
      <name val="Arial CE"/>
      <charset val="238"/>
    </font>
    <font>
      <sz val="9"/>
      <name val="Calibri"/>
      <family val="2"/>
    </font>
    <font>
      <sz val="11"/>
      <color rgb="FF000000"/>
      <name val="Calibri"/>
      <family val="2"/>
      <charset val="238"/>
    </font>
    <font>
      <sz val="9"/>
      <name val="Calibri"/>
      <family val="2"/>
      <charset val="1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999999"/>
        <bgColor rgb="FF999999"/>
      </patternFill>
    </fill>
    <fill>
      <patternFill patternType="solid">
        <fgColor rgb="FFD2D2D2"/>
        <bgColor rgb="FFD2D2D2"/>
      </patternFill>
    </fill>
    <fill>
      <patternFill patternType="solid">
        <fgColor rgb="FFFFFFCC"/>
        <bgColor rgb="FFFFFFFF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9" fillId="0" borderId="0" xfId="0" applyFont="1"/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0" fillId="0" borderId="5" xfId="0" applyFont="1" applyBorder="1"/>
    <xf numFmtId="0" fontId="11" fillId="0" borderId="5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10" fillId="0" borderId="5" xfId="0" applyFont="1" applyBorder="1" applyProtection="1">
      <protection locked="0"/>
    </xf>
    <xf numFmtId="49" fontId="8" fillId="0" borderId="5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vertical="center"/>
    </xf>
    <xf numFmtId="4" fontId="8" fillId="2" borderId="5" xfId="0" applyNumberFormat="1" applyFont="1" applyFill="1" applyBorder="1" applyAlignment="1" applyProtection="1">
      <alignment vertical="center"/>
      <protection locked="0"/>
    </xf>
    <xf numFmtId="0" fontId="14" fillId="0" borderId="5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3" fillId="0" borderId="8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4" fontId="1" fillId="2" borderId="0" xfId="0" applyNumberFormat="1" applyFont="1" applyFill="1" applyAlignment="1" applyProtection="1">
      <alignment horizontal="left" vertical="center"/>
      <protection locked="0"/>
    </xf>
    <xf numFmtId="0" fontId="5" fillId="0" borderId="3" xfId="0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8" xfId="0" applyFont="1" applyBorder="1" applyAlignment="1">
      <alignment horizontal="left" vertical="center" wrapText="1"/>
    </xf>
    <xf numFmtId="0" fontId="15" fillId="2" borderId="0" xfId="0" applyFont="1" applyFill="1" applyAlignment="1" applyProtection="1">
      <alignment horizontal="left" vertical="center"/>
      <protection locked="0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" fontId="11" fillId="0" borderId="10" xfId="0" applyNumberFormat="1" applyFont="1" applyBorder="1"/>
    <xf numFmtId="0" fontId="8" fillId="0" borderId="9" xfId="0" applyFont="1" applyBorder="1" applyAlignment="1">
      <alignment horizontal="center" vertical="center"/>
    </xf>
    <xf numFmtId="4" fontId="8" fillId="0" borderId="10" xfId="0" applyNumberFormat="1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12" xfId="0" applyNumberFormat="1" applyFont="1" applyBorder="1" applyAlignment="1">
      <alignment vertical="center"/>
    </xf>
    <xf numFmtId="4" fontId="8" fillId="2" borderId="12" xfId="0" applyNumberFormat="1" applyFont="1" applyFill="1" applyBorder="1" applyAlignment="1" applyProtection="1">
      <alignment vertical="center"/>
      <protection locked="0"/>
    </xf>
    <xf numFmtId="4" fontId="8" fillId="0" borderId="13" xfId="0" applyNumberFormat="1" applyFont="1" applyBorder="1" applyAlignment="1">
      <alignment vertical="center"/>
    </xf>
    <xf numFmtId="0" fontId="10" fillId="0" borderId="14" xfId="0" applyFont="1" applyBorder="1"/>
    <xf numFmtId="0" fontId="11" fillId="0" borderId="15" xfId="0" applyFont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10" fillId="0" borderId="15" xfId="0" applyFont="1" applyBorder="1"/>
    <xf numFmtId="0" fontId="10" fillId="0" borderId="15" xfId="0" applyFont="1" applyBorder="1" applyProtection="1">
      <protection locked="0"/>
    </xf>
    <xf numFmtId="4" fontId="11" fillId="0" borderId="16" xfId="0" applyNumberFormat="1" applyFont="1" applyBorder="1"/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 applyProtection="1">
      <alignment vertical="center"/>
      <protection locked="0"/>
    </xf>
    <xf numFmtId="0" fontId="8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165" fontId="16" fillId="0" borderId="4" xfId="0" applyNumberFormat="1" applyFont="1" applyBorder="1" applyAlignment="1">
      <alignment vertical="center"/>
    </xf>
    <xf numFmtId="4" fontId="16" fillId="5" borderId="4" xfId="0" applyNumberFormat="1" applyFont="1" applyFill="1" applyBorder="1" applyAlignment="1" applyProtection="1">
      <alignment vertical="center"/>
      <protection locked="0"/>
    </xf>
    <xf numFmtId="49" fontId="16" fillId="0" borderId="4" xfId="0" applyNumberFormat="1" applyFont="1" applyBorder="1" applyAlignment="1">
      <alignment horizontal="left" vertical="center" wrapText="1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8" xfId="0" applyFont="1" applyFill="1" applyBorder="1" applyAlignment="1" applyProtection="1">
      <alignment horizontal="center" vertical="center"/>
      <protection locked="0"/>
    </xf>
    <xf numFmtId="0" fontId="6" fillId="4" borderId="6" xfId="0" applyFont="1" applyFill="1" applyBorder="1" applyAlignment="1">
      <alignment horizontal="left" vertical="center"/>
    </xf>
    <xf numFmtId="4" fontId="7" fillId="4" borderId="6" xfId="0" applyNumberFormat="1" applyFont="1" applyFill="1" applyBorder="1" applyAlignment="1">
      <alignment horizontal="center" vertical="center" wrapText="1"/>
    </xf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65607"/>
  <sheetViews>
    <sheetView tabSelected="1" zoomScale="85" zoomScaleNormal="85" workbookViewId="0">
      <selection activeCell="K13" sqref="K13"/>
    </sheetView>
  </sheetViews>
  <sheetFormatPr defaultColWidth="11.453125" defaultRowHeight="11.9" customHeight="1" x14ac:dyDescent="0.3"/>
  <cols>
    <col min="1" max="1" width="1.90625" customWidth="1"/>
    <col min="2" max="2" width="3.7265625" style="1" customWidth="1"/>
    <col min="3" max="3" width="13.6328125" style="1" customWidth="1"/>
    <col min="4" max="4" width="64.90625" style="1" customWidth="1"/>
    <col min="5" max="5" width="6.6328125" style="1" customWidth="1"/>
    <col min="6" max="6" width="8.81640625" style="1" customWidth="1"/>
    <col min="7" max="7" width="11.453125" style="1" customWidth="1"/>
    <col min="8" max="8" width="11.90625" style="1" customWidth="1"/>
    <col min="9" max="9" width="11.453125" customWidth="1"/>
  </cols>
  <sheetData>
    <row r="1" spans="1:9" ht="12.75" customHeight="1" x14ac:dyDescent="0.3">
      <c r="G1" s="2"/>
    </row>
    <row r="2" spans="1:9" ht="12.75" customHeight="1" x14ac:dyDescent="0.25">
      <c r="A2" s="3"/>
      <c r="B2" s="21"/>
      <c r="C2" s="4"/>
      <c r="D2" s="4"/>
      <c r="E2" s="4"/>
      <c r="F2" s="4"/>
      <c r="G2" s="5"/>
      <c r="H2" s="22"/>
      <c r="I2" s="20"/>
    </row>
    <row r="3" spans="1:9" ht="12.75" customHeight="1" x14ac:dyDescent="0.25">
      <c r="A3" s="3"/>
      <c r="B3" s="23" t="s">
        <v>0</v>
      </c>
      <c r="C3" s="24"/>
      <c r="D3" s="25"/>
      <c r="E3" s="24"/>
      <c r="F3" s="24"/>
      <c r="G3" s="26" t="s">
        <v>1</v>
      </c>
      <c r="H3" s="27"/>
      <c r="I3" s="20"/>
    </row>
    <row r="4" spans="1:9" ht="12.75" customHeight="1" x14ac:dyDescent="0.25">
      <c r="A4" s="3"/>
      <c r="B4" s="28"/>
      <c r="C4" s="24"/>
      <c r="D4" s="24"/>
      <c r="E4" s="24"/>
      <c r="F4" s="24"/>
      <c r="G4" s="29"/>
      <c r="H4" s="27"/>
      <c r="I4" s="20"/>
    </row>
    <row r="5" spans="1:9" ht="12.75" customHeight="1" x14ac:dyDescent="0.25">
      <c r="A5" s="3"/>
      <c r="B5" s="30" t="s">
        <v>2</v>
      </c>
      <c r="C5" s="31"/>
      <c r="D5" s="31" t="s">
        <v>39</v>
      </c>
      <c r="E5" s="24"/>
      <c r="F5" s="24"/>
      <c r="G5" s="32"/>
      <c r="H5" s="27"/>
      <c r="I5" s="20"/>
    </row>
    <row r="6" spans="1:9" ht="12.75" customHeight="1" x14ac:dyDescent="0.25">
      <c r="A6" s="3"/>
      <c r="B6" s="30" t="s">
        <v>3</v>
      </c>
      <c r="C6" s="31"/>
      <c r="D6" s="33" t="s">
        <v>4</v>
      </c>
      <c r="E6" s="24"/>
      <c r="F6" s="24"/>
      <c r="G6" s="34"/>
      <c r="H6" s="35"/>
      <c r="I6" s="20"/>
    </row>
    <row r="7" spans="1:9" ht="12.75" customHeight="1" x14ac:dyDescent="0.25">
      <c r="A7" s="3"/>
      <c r="B7" s="30" t="s">
        <v>5</v>
      </c>
      <c r="C7" s="31"/>
      <c r="D7" s="36"/>
      <c r="E7" s="24"/>
      <c r="F7" s="24"/>
      <c r="G7" s="34"/>
      <c r="H7" s="35"/>
      <c r="I7" s="20"/>
    </row>
    <row r="8" spans="1:9" ht="12.5" customHeight="1" x14ac:dyDescent="0.25">
      <c r="A8" s="3"/>
      <c r="B8" s="37"/>
      <c r="C8" s="24"/>
      <c r="D8" s="38"/>
      <c r="E8" s="24"/>
      <c r="F8" s="24"/>
      <c r="G8" s="34"/>
      <c r="H8" s="35"/>
      <c r="I8" s="20"/>
    </row>
    <row r="9" spans="1:9" ht="12.75" customHeight="1" x14ac:dyDescent="0.25">
      <c r="A9" s="3"/>
      <c r="B9" s="37"/>
      <c r="C9" s="24"/>
      <c r="D9" s="38"/>
      <c r="E9" s="24"/>
      <c r="F9" s="24"/>
      <c r="G9" s="66" t="s">
        <v>6</v>
      </c>
      <c r="H9" s="67"/>
      <c r="I9" s="20"/>
    </row>
    <row r="10" spans="1:9" ht="12.75" customHeight="1" x14ac:dyDescent="0.25">
      <c r="A10" s="3"/>
      <c r="B10" s="68" t="s">
        <v>13</v>
      </c>
      <c r="C10" s="68"/>
      <c r="D10" s="68"/>
      <c r="E10" s="68"/>
      <c r="F10" s="68"/>
      <c r="G10" s="69">
        <f>SUM(H14:H144)</f>
        <v>0</v>
      </c>
      <c r="H10" s="69"/>
      <c r="I10" s="20"/>
    </row>
    <row r="11" spans="1:9" ht="12.75" customHeight="1" x14ac:dyDescent="0.25">
      <c r="A11" s="3"/>
      <c r="B11" s="55"/>
      <c r="C11" s="56"/>
      <c r="D11" s="55"/>
      <c r="E11" s="55"/>
      <c r="F11" s="55"/>
      <c r="G11" s="57"/>
      <c r="H11" s="55"/>
      <c r="I11" s="20"/>
    </row>
    <row r="12" spans="1:9" ht="24.5" customHeight="1" x14ac:dyDescent="0.25">
      <c r="A12" s="6"/>
      <c r="B12" s="58" t="s">
        <v>7</v>
      </c>
      <c r="C12" s="58" t="s">
        <v>25</v>
      </c>
      <c r="D12" s="58" t="s">
        <v>8</v>
      </c>
      <c r="E12" s="58" t="s">
        <v>9</v>
      </c>
      <c r="F12" s="58" t="s">
        <v>10</v>
      </c>
      <c r="G12" s="59" t="s">
        <v>11</v>
      </c>
      <c r="H12" s="58" t="s">
        <v>6</v>
      </c>
      <c r="I12" s="8"/>
    </row>
    <row r="13" spans="1:9" ht="12.75" customHeight="1" x14ac:dyDescent="0.35">
      <c r="A13" s="7"/>
      <c r="B13" s="49"/>
      <c r="C13" s="50"/>
      <c r="D13" s="51" t="s">
        <v>14</v>
      </c>
      <c r="E13" s="52"/>
      <c r="F13" s="52"/>
      <c r="G13" s="53"/>
      <c r="H13" s="54"/>
      <c r="I13" s="7"/>
    </row>
    <row r="14" spans="1:9" ht="12.75" customHeight="1" x14ac:dyDescent="0.25">
      <c r="A14" s="3"/>
      <c r="B14" s="40">
        <v>1</v>
      </c>
      <c r="C14" s="14" t="s">
        <v>192</v>
      </c>
      <c r="D14" s="15" t="s">
        <v>193</v>
      </c>
      <c r="E14" s="16" t="s">
        <v>61</v>
      </c>
      <c r="F14" s="17">
        <v>40</v>
      </c>
      <c r="G14" s="18"/>
      <c r="H14" s="41">
        <f t="shared" ref="H14:H72" si="0">ROUND(G14*F14,2)</f>
        <v>0</v>
      </c>
      <c r="I14" s="3"/>
    </row>
    <row r="15" spans="1:9" ht="12.75" customHeight="1" x14ac:dyDescent="0.25">
      <c r="A15" s="3"/>
      <c r="B15" s="40">
        <v>2</v>
      </c>
      <c r="C15" s="14" t="s">
        <v>194</v>
      </c>
      <c r="D15" s="15" t="s">
        <v>195</v>
      </c>
      <c r="E15" s="16" t="s">
        <v>15</v>
      </c>
      <c r="F15" s="17">
        <v>100</v>
      </c>
      <c r="G15" s="18"/>
      <c r="H15" s="41">
        <f t="shared" si="0"/>
        <v>0</v>
      </c>
      <c r="I15" s="3"/>
    </row>
    <row r="16" spans="1:9" ht="12.75" customHeight="1" x14ac:dyDescent="0.25">
      <c r="A16" s="3"/>
      <c r="B16" s="40">
        <v>3</v>
      </c>
      <c r="C16" s="14" t="s">
        <v>196</v>
      </c>
      <c r="D16" s="15" t="s">
        <v>197</v>
      </c>
      <c r="E16" s="16" t="s">
        <v>15</v>
      </c>
      <c r="F16" s="17">
        <v>100</v>
      </c>
      <c r="G16" s="18"/>
      <c r="H16" s="41">
        <f t="shared" si="0"/>
        <v>0</v>
      </c>
      <c r="I16" s="3"/>
    </row>
    <row r="17" spans="1:9" ht="12.75" customHeight="1" x14ac:dyDescent="0.25">
      <c r="A17" s="3"/>
      <c r="B17" s="40">
        <v>4</v>
      </c>
      <c r="C17" s="14" t="s">
        <v>198</v>
      </c>
      <c r="D17" s="15" t="s">
        <v>199</v>
      </c>
      <c r="E17" s="16" t="s">
        <v>15</v>
      </c>
      <c r="F17" s="17">
        <v>100</v>
      </c>
      <c r="G17" s="18"/>
      <c r="H17" s="41">
        <f t="shared" si="0"/>
        <v>0</v>
      </c>
      <c r="I17" s="3"/>
    </row>
    <row r="18" spans="1:9" ht="12.5" customHeight="1" x14ac:dyDescent="0.25">
      <c r="A18" s="3"/>
      <c r="B18" s="40">
        <v>5</v>
      </c>
      <c r="C18" s="14" t="s">
        <v>200</v>
      </c>
      <c r="D18" s="15" t="s">
        <v>201</v>
      </c>
      <c r="E18" s="16" t="s">
        <v>61</v>
      </c>
      <c r="F18" s="17">
        <v>12</v>
      </c>
      <c r="G18" s="18"/>
      <c r="H18" s="41">
        <f t="shared" si="0"/>
        <v>0</v>
      </c>
      <c r="I18" s="3"/>
    </row>
    <row r="19" spans="1:9" ht="12.5" customHeight="1" x14ac:dyDescent="0.25">
      <c r="A19" s="3"/>
      <c r="B19" s="40">
        <v>6</v>
      </c>
      <c r="C19" s="14" t="s">
        <v>209</v>
      </c>
      <c r="D19" s="15" t="s">
        <v>210</v>
      </c>
      <c r="E19" s="16" t="s">
        <v>12</v>
      </c>
      <c r="F19" s="17">
        <v>10</v>
      </c>
      <c r="G19" s="18"/>
      <c r="H19" s="41">
        <f t="shared" si="0"/>
        <v>0</v>
      </c>
      <c r="I19" s="3"/>
    </row>
    <row r="20" spans="1:9" ht="12.5" customHeight="1" x14ac:dyDescent="0.25">
      <c r="A20" s="3"/>
      <c r="B20" s="40">
        <v>7</v>
      </c>
      <c r="C20" s="14" t="s">
        <v>204</v>
      </c>
      <c r="D20" s="15" t="s">
        <v>205</v>
      </c>
      <c r="E20" s="16" t="s">
        <v>15</v>
      </c>
      <c r="F20" s="17">
        <v>20</v>
      </c>
      <c r="G20" s="18"/>
      <c r="H20" s="41">
        <f t="shared" si="0"/>
        <v>0</v>
      </c>
      <c r="I20" s="3"/>
    </row>
    <row r="21" spans="1:9" ht="12.75" customHeight="1" x14ac:dyDescent="0.25">
      <c r="A21" s="3"/>
      <c r="B21" s="40">
        <v>8</v>
      </c>
      <c r="C21" s="14" t="s">
        <v>202</v>
      </c>
      <c r="D21" s="15" t="s">
        <v>203</v>
      </c>
      <c r="E21" s="16" t="s">
        <v>12</v>
      </c>
      <c r="F21" s="17">
        <v>2</v>
      </c>
      <c r="G21" s="18"/>
      <c r="H21" s="41">
        <f t="shared" si="0"/>
        <v>0</v>
      </c>
      <c r="I21" s="3"/>
    </row>
    <row r="22" spans="1:9" ht="12.75" customHeight="1" x14ac:dyDescent="0.25">
      <c r="A22" s="3"/>
      <c r="B22" s="40">
        <v>9</v>
      </c>
      <c r="C22" s="65" t="s">
        <v>206</v>
      </c>
      <c r="D22" s="61" t="s">
        <v>207</v>
      </c>
      <c r="E22" s="62" t="s">
        <v>208</v>
      </c>
      <c r="F22" s="63">
        <v>3</v>
      </c>
      <c r="G22" s="64"/>
      <c r="H22" s="41">
        <f t="shared" si="0"/>
        <v>0</v>
      </c>
      <c r="I22" s="3"/>
    </row>
    <row r="23" spans="1:9" ht="12.75" customHeight="1" x14ac:dyDescent="0.25">
      <c r="A23" s="3"/>
      <c r="B23" s="40">
        <v>10</v>
      </c>
      <c r="C23" s="65" t="s">
        <v>104</v>
      </c>
      <c r="D23" s="61" t="s">
        <v>105</v>
      </c>
      <c r="E23" s="62" t="s">
        <v>12</v>
      </c>
      <c r="F23" s="63">
        <v>1</v>
      </c>
      <c r="G23" s="64"/>
      <c r="H23" s="41">
        <f t="shared" si="0"/>
        <v>0</v>
      </c>
      <c r="I23" s="3"/>
    </row>
    <row r="24" spans="1:9" ht="12.75" customHeight="1" x14ac:dyDescent="0.25">
      <c r="A24" s="3"/>
      <c r="B24" s="40">
        <v>11</v>
      </c>
      <c r="C24" s="65" t="s">
        <v>106</v>
      </c>
      <c r="D24" s="61" t="s">
        <v>107</v>
      </c>
      <c r="E24" s="62" t="s">
        <v>12</v>
      </c>
      <c r="F24" s="63">
        <v>40</v>
      </c>
      <c r="G24" s="64"/>
      <c r="H24" s="41">
        <f t="shared" si="0"/>
        <v>0</v>
      </c>
      <c r="I24" s="3"/>
    </row>
    <row r="25" spans="1:9" ht="12.75" customHeight="1" x14ac:dyDescent="0.25">
      <c r="A25" s="3"/>
      <c r="B25" s="40">
        <v>12</v>
      </c>
      <c r="C25" s="65" t="s">
        <v>108</v>
      </c>
      <c r="D25" s="61" t="s">
        <v>109</v>
      </c>
      <c r="E25" s="62" t="s">
        <v>12</v>
      </c>
      <c r="F25" s="63">
        <v>9</v>
      </c>
      <c r="G25" s="64"/>
      <c r="H25" s="41">
        <f t="shared" si="0"/>
        <v>0</v>
      </c>
      <c r="I25" s="3"/>
    </row>
    <row r="26" spans="1:9" ht="12.75" customHeight="1" x14ac:dyDescent="0.25">
      <c r="A26" s="3"/>
      <c r="B26" s="40">
        <v>13</v>
      </c>
      <c r="C26" s="65" t="s">
        <v>110</v>
      </c>
      <c r="D26" s="61" t="s">
        <v>111</v>
      </c>
      <c r="E26" s="62" t="s">
        <v>12</v>
      </c>
      <c r="F26" s="63">
        <v>3</v>
      </c>
      <c r="G26" s="64"/>
      <c r="H26" s="41">
        <f t="shared" si="0"/>
        <v>0</v>
      </c>
      <c r="I26" s="3"/>
    </row>
    <row r="27" spans="1:9" ht="12.75" customHeight="1" x14ac:dyDescent="0.25">
      <c r="A27" s="3"/>
      <c r="B27" s="40">
        <v>14</v>
      </c>
      <c r="C27" s="65" t="s">
        <v>112</v>
      </c>
      <c r="D27" s="61" t="s">
        <v>113</v>
      </c>
      <c r="E27" s="62" t="s">
        <v>12</v>
      </c>
      <c r="F27" s="63">
        <v>5</v>
      </c>
      <c r="G27" s="64"/>
      <c r="H27" s="41">
        <f t="shared" si="0"/>
        <v>0</v>
      </c>
      <c r="I27" s="3"/>
    </row>
    <row r="28" spans="1:9" ht="12.75" customHeight="1" x14ac:dyDescent="0.25">
      <c r="A28" s="3"/>
      <c r="B28" s="40">
        <v>15</v>
      </c>
      <c r="C28" s="65" t="s">
        <v>114</v>
      </c>
      <c r="D28" s="61" t="s">
        <v>115</v>
      </c>
      <c r="E28" s="62" t="s">
        <v>12</v>
      </c>
      <c r="F28" s="63">
        <v>1</v>
      </c>
      <c r="G28" s="64"/>
      <c r="H28" s="41">
        <f t="shared" si="0"/>
        <v>0</v>
      </c>
      <c r="I28" s="3"/>
    </row>
    <row r="29" spans="1:9" ht="12.75" customHeight="1" x14ac:dyDescent="0.25">
      <c r="A29" s="3"/>
      <c r="B29" s="40">
        <v>16</v>
      </c>
      <c r="C29" s="65" t="s">
        <v>116</v>
      </c>
      <c r="D29" s="61" t="s">
        <v>117</v>
      </c>
      <c r="E29" s="62" t="s">
        <v>12</v>
      </c>
      <c r="F29" s="63">
        <v>1</v>
      </c>
      <c r="G29" s="64"/>
      <c r="H29" s="41">
        <f t="shared" si="0"/>
        <v>0</v>
      </c>
      <c r="I29" s="3"/>
    </row>
    <row r="30" spans="1:9" ht="12.75" customHeight="1" x14ac:dyDescent="0.25">
      <c r="A30" s="3"/>
      <c r="B30" s="40">
        <v>17</v>
      </c>
      <c r="C30" s="65" t="s">
        <v>118</v>
      </c>
      <c r="D30" s="61" t="s">
        <v>119</v>
      </c>
      <c r="E30" s="62" t="s">
        <v>12</v>
      </c>
      <c r="F30" s="63">
        <v>1</v>
      </c>
      <c r="G30" s="64"/>
      <c r="H30" s="41">
        <f t="shared" si="0"/>
        <v>0</v>
      </c>
      <c r="I30" s="3"/>
    </row>
    <row r="31" spans="1:9" ht="12.75" customHeight="1" x14ac:dyDescent="0.25">
      <c r="A31" s="3"/>
      <c r="B31" s="40">
        <v>18</v>
      </c>
      <c r="C31" s="65" t="s">
        <v>120</v>
      </c>
      <c r="D31" s="61" t="s">
        <v>121</v>
      </c>
      <c r="E31" s="62" t="s">
        <v>12</v>
      </c>
      <c r="F31" s="63">
        <v>1</v>
      </c>
      <c r="G31" s="64"/>
      <c r="H31" s="41">
        <f t="shared" si="0"/>
        <v>0</v>
      </c>
      <c r="I31" s="3"/>
    </row>
    <row r="32" spans="1:9" ht="12.75" customHeight="1" x14ac:dyDescent="0.25">
      <c r="A32" s="3"/>
      <c r="B32" s="40">
        <v>19</v>
      </c>
      <c r="C32" s="65" t="s">
        <v>122</v>
      </c>
      <c r="D32" s="61" t="s">
        <v>123</v>
      </c>
      <c r="E32" s="62" t="s">
        <v>12</v>
      </c>
      <c r="F32" s="63">
        <v>1</v>
      </c>
      <c r="G32" s="64"/>
      <c r="H32" s="41">
        <f t="shared" si="0"/>
        <v>0</v>
      </c>
      <c r="I32" s="3"/>
    </row>
    <row r="33" spans="1:9" ht="12.75" customHeight="1" x14ac:dyDescent="0.25">
      <c r="A33" s="3"/>
      <c r="B33" s="40">
        <v>20</v>
      </c>
      <c r="C33" s="65" t="s">
        <v>124</v>
      </c>
      <c r="D33" s="61" t="s">
        <v>125</v>
      </c>
      <c r="E33" s="62" t="s">
        <v>12</v>
      </c>
      <c r="F33" s="63">
        <v>2</v>
      </c>
      <c r="G33" s="64"/>
      <c r="H33" s="41">
        <f t="shared" si="0"/>
        <v>0</v>
      </c>
      <c r="I33" s="3"/>
    </row>
    <row r="34" spans="1:9" ht="12.75" customHeight="1" x14ac:dyDescent="0.25">
      <c r="A34" s="3"/>
      <c r="B34" s="40">
        <v>21</v>
      </c>
      <c r="C34" s="65" t="s">
        <v>126</v>
      </c>
      <c r="D34" s="61" t="s">
        <v>127</v>
      </c>
      <c r="E34" s="62" t="s">
        <v>12</v>
      </c>
      <c r="F34" s="63">
        <v>2</v>
      </c>
      <c r="G34" s="64"/>
      <c r="H34" s="41">
        <f t="shared" si="0"/>
        <v>0</v>
      </c>
      <c r="I34" s="3"/>
    </row>
    <row r="35" spans="1:9" ht="12.75" customHeight="1" x14ac:dyDescent="0.25">
      <c r="A35" s="3"/>
      <c r="B35" s="40">
        <v>22</v>
      </c>
      <c r="C35" s="65" t="s">
        <v>128</v>
      </c>
      <c r="D35" s="61" t="s">
        <v>129</v>
      </c>
      <c r="E35" s="62" t="s">
        <v>12</v>
      </c>
      <c r="F35" s="63">
        <v>3</v>
      </c>
      <c r="G35" s="64"/>
      <c r="H35" s="41">
        <f t="shared" si="0"/>
        <v>0</v>
      </c>
      <c r="I35" s="3"/>
    </row>
    <row r="36" spans="1:9" ht="12.75" customHeight="1" x14ac:dyDescent="0.25">
      <c r="A36" s="3"/>
      <c r="B36" s="40">
        <v>23</v>
      </c>
      <c r="C36" s="65" t="s">
        <v>130</v>
      </c>
      <c r="D36" s="61" t="s">
        <v>131</v>
      </c>
      <c r="E36" s="62" t="s">
        <v>12</v>
      </c>
      <c r="F36" s="63">
        <v>2</v>
      </c>
      <c r="G36" s="64"/>
      <c r="H36" s="41">
        <f t="shared" si="0"/>
        <v>0</v>
      </c>
      <c r="I36" s="3"/>
    </row>
    <row r="37" spans="1:9" ht="12.5" customHeight="1" x14ac:dyDescent="0.25">
      <c r="A37" s="3"/>
      <c r="B37" s="40">
        <v>24</v>
      </c>
      <c r="C37" s="65" t="s">
        <v>29</v>
      </c>
      <c r="D37" s="61" t="s">
        <v>30</v>
      </c>
      <c r="E37" s="62" t="s">
        <v>12</v>
      </c>
      <c r="F37" s="63">
        <v>28</v>
      </c>
      <c r="G37" s="64"/>
      <c r="H37" s="41">
        <f t="shared" si="0"/>
        <v>0</v>
      </c>
      <c r="I37" s="3"/>
    </row>
    <row r="38" spans="1:9" ht="12.5" customHeight="1" x14ac:dyDescent="0.25">
      <c r="A38" s="3"/>
      <c r="B38" s="40">
        <v>25</v>
      </c>
      <c r="C38" s="14" t="s">
        <v>132</v>
      </c>
      <c r="D38" s="15" t="s">
        <v>133</v>
      </c>
      <c r="E38" s="16" t="s">
        <v>12</v>
      </c>
      <c r="F38" s="17">
        <v>1</v>
      </c>
      <c r="G38" s="18"/>
      <c r="H38" s="41">
        <f t="shared" ref="H38:H55" si="1">ROUND(G38*F38,2)</f>
        <v>0</v>
      </c>
      <c r="I38" s="3"/>
    </row>
    <row r="39" spans="1:9" ht="12.5" customHeight="1" x14ac:dyDescent="0.25">
      <c r="A39" s="3"/>
      <c r="B39" s="40">
        <v>26</v>
      </c>
      <c r="C39" s="14" t="s">
        <v>134</v>
      </c>
      <c r="D39" s="15" t="s">
        <v>135</v>
      </c>
      <c r="E39" s="16" t="s">
        <v>15</v>
      </c>
      <c r="F39" s="17">
        <v>120</v>
      </c>
      <c r="G39" s="18"/>
      <c r="H39" s="41">
        <f t="shared" si="1"/>
        <v>0</v>
      </c>
      <c r="I39" s="3"/>
    </row>
    <row r="40" spans="1:9" ht="12.5" customHeight="1" x14ac:dyDescent="0.25">
      <c r="A40" s="3"/>
      <c r="B40" s="40">
        <v>27</v>
      </c>
      <c r="C40" s="14" t="s">
        <v>136</v>
      </c>
      <c r="D40" s="15" t="s">
        <v>137</v>
      </c>
      <c r="E40" s="16" t="s">
        <v>15</v>
      </c>
      <c r="F40" s="17">
        <v>150</v>
      </c>
      <c r="G40" s="18"/>
      <c r="H40" s="41">
        <f t="shared" si="1"/>
        <v>0</v>
      </c>
      <c r="I40" s="3"/>
    </row>
    <row r="41" spans="1:9" ht="12.5" customHeight="1" x14ac:dyDescent="0.25">
      <c r="A41" s="3"/>
      <c r="B41" s="40">
        <v>28</v>
      </c>
      <c r="C41" s="14" t="s">
        <v>138</v>
      </c>
      <c r="D41" s="15" t="s">
        <v>139</v>
      </c>
      <c r="E41" s="16" t="s">
        <v>15</v>
      </c>
      <c r="F41" s="17">
        <v>100</v>
      </c>
      <c r="G41" s="18"/>
      <c r="H41" s="41">
        <f t="shared" si="1"/>
        <v>0</v>
      </c>
      <c r="I41" s="3"/>
    </row>
    <row r="42" spans="1:9" ht="12.5" customHeight="1" x14ac:dyDescent="0.25">
      <c r="A42" s="3"/>
      <c r="B42" s="40">
        <v>29</v>
      </c>
      <c r="C42" s="14" t="s">
        <v>141</v>
      </c>
      <c r="D42" s="15" t="s">
        <v>142</v>
      </c>
      <c r="E42" s="16" t="s">
        <v>15</v>
      </c>
      <c r="F42" s="17">
        <v>10</v>
      </c>
      <c r="G42" s="18"/>
      <c r="H42" s="41">
        <f t="shared" si="1"/>
        <v>0</v>
      </c>
      <c r="I42" s="3"/>
    </row>
    <row r="43" spans="1:9" ht="12.5" customHeight="1" x14ac:dyDescent="0.25">
      <c r="A43" s="3"/>
      <c r="B43" s="40">
        <v>30</v>
      </c>
      <c r="C43" s="14" t="s">
        <v>143</v>
      </c>
      <c r="D43" s="15" t="s">
        <v>144</v>
      </c>
      <c r="E43" s="16" t="s">
        <v>15</v>
      </c>
      <c r="F43" s="17">
        <v>170</v>
      </c>
      <c r="G43" s="18"/>
      <c r="H43" s="41">
        <f t="shared" si="1"/>
        <v>0</v>
      </c>
      <c r="I43" s="3"/>
    </row>
    <row r="44" spans="1:9" ht="12.5" customHeight="1" x14ac:dyDescent="0.25">
      <c r="A44" s="3"/>
      <c r="B44" s="40">
        <v>31</v>
      </c>
      <c r="C44" s="14" t="s">
        <v>145</v>
      </c>
      <c r="D44" s="15" t="s">
        <v>146</v>
      </c>
      <c r="E44" s="16" t="s">
        <v>15</v>
      </c>
      <c r="F44" s="17">
        <v>40</v>
      </c>
      <c r="G44" s="18"/>
      <c r="H44" s="41">
        <f t="shared" si="1"/>
        <v>0</v>
      </c>
      <c r="I44" s="3"/>
    </row>
    <row r="45" spans="1:9" ht="12.5" customHeight="1" x14ac:dyDescent="0.25">
      <c r="A45" s="3"/>
      <c r="B45" s="40">
        <v>32</v>
      </c>
      <c r="C45" s="14" t="s">
        <v>147</v>
      </c>
      <c r="D45" s="15" t="s">
        <v>148</v>
      </c>
      <c r="E45" s="16" t="s">
        <v>15</v>
      </c>
      <c r="F45" s="17">
        <v>625</v>
      </c>
      <c r="G45" s="18"/>
      <c r="H45" s="41">
        <f t="shared" si="1"/>
        <v>0</v>
      </c>
      <c r="I45" s="3"/>
    </row>
    <row r="46" spans="1:9" ht="26" customHeight="1" x14ac:dyDescent="0.25">
      <c r="A46" s="3"/>
      <c r="B46" s="40">
        <v>33</v>
      </c>
      <c r="C46" s="14" t="s">
        <v>149</v>
      </c>
      <c r="D46" s="15" t="s">
        <v>150</v>
      </c>
      <c r="E46" s="16" t="s">
        <v>15</v>
      </c>
      <c r="F46" s="17">
        <v>100</v>
      </c>
      <c r="G46" s="18"/>
      <c r="H46" s="41">
        <f t="shared" si="1"/>
        <v>0</v>
      </c>
      <c r="I46" s="3"/>
    </row>
    <row r="47" spans="1:9" ht="28.5" customHeight="1" x14ac:dyDescent="0.25">
      <c r="A47" s="3"/>
      <c r="B47" s="40">
        <v>34</v>
      </c>
      <c r="C47" s="14" t="s">
        <v>151</v>
      </c>
      <c r="D47" s="15" t="s">
        <v>152</v>
      </c>
      <c r="E47" s="16" t="s">
        <v>15</v>
      </c>
      <c r="F47" s="17">
        <v>40</v>
      </c>
      <c r="G47" s="18"/>
      <c r="H47" s="41">
        <f t="shared" si="1"/>
        <v>0</v>
      </c>
      <c r="I47" s="3"/>
    </row>
    <row r="48" spans="1:9" ht="28" customHeight="1" x14ac:dyDescent="0.25">
      <c r="A48" s="3"/>
      <c r="B48" s="40">
        <v>35</v>
      </c>
      <c r="C48" s="14" t="s">
        <v>153</v>
      </c>
      <c r="D48" s="15" t="s">
        <v>154</v>
      </c>
      <c r="E48" s="16" t="s">
        <v>15</v>
      </c>
      <c r="F48" s="17">
        <v>8</v>
      </c>
      <c r="G48" s="18"/>
      <c r="H48" s="41">
        <f t="shared" si="1"/>
        <v>0</v>
      </c>
      <c r="I48" s="3"/>
    </row>
    <row r="49" spans="1:9" ht="12.5" customHeight="1" x14ac:dyDescent="0.25">
      <c r="A49" s="3"/>
      <c r="B49" s="40">
        <v>36</v>
      </c>
      <c r="C49" s="14" t="s">
        <v>37</v>
      </c>
      <c r="D49" s="15" t="s">
        <v>38</v>
      </c>
      <c r="E49" s="16" t="s">
        <v>12</v>
      </c>
      <c r="F49" s="17">
        <v>42</v>
      </c>
      <c r="G49" s="18"/>
      <c r="H49" s="41">
        <f t="shared" si="1"/>
        <v>0</v>
      </c>
      <c r="I49" s="3"/>
    </row>
    <row r="50" spans="1:9" ht="12.5" customHeight="1" x14ac:dyDescent="0.25">
      <c r="A50" s="3"/>
      <c r="B50" s="40">
        <v>37</v>
      </c>
      <c r="C50" s="14" t="s">
        <v>35</v>
      </c>
      <c r="D50" s="15" t="s">
        <v>36</v>
      </c>
      <c r="E50" s="16" t="s">
        <v>12</v>
      </c>
      <c r="F50" s="17">
        <v>12</v>
      </c>
      <c r="G50" s="18"/>
      <c r="H50" s="41">
        <f t="shared" si="1"/>
        <v>0</v>
      </c>
      <c r="I50" s="3"/>
    </row>
    <row r="51" spans="1:9" ht="12.5" customHeight="1" x14ac:dyDescent="0.25">
      <c r="A51" s="3"/>
      <c r="B51" s="40">
        <v>38</v>
      </c>
      <c r="C51" s="14" t="s">
        <v>184</v>
      </c>
      <c r="D51" s="15" t="s">
        <v>185</v>
      </c>
      <c r="E51" s="16" t="s">
        <v>12</v>
      </c>
      <c r="F51" s="17">
        <v>25</v>
      </c>
      <c r="G51" s="18"/>
      <c r="H51" s="41">
        <f t="shared" si="1"/>
        <v>0</v>
      </c>
      <c r="I51" s="3"/>
    </row>
    <row r="52" spans="1:9" ht="12.5" customHeight="1" x14ac:dyDescent="0.25">
      <c r="A52" s="3"/>
      <c r="B52" s="40">
        <v>39</v>
      </c>
      <c r="C52" s="14" t="s">
        <v>186</v>
      </c>
      <c r="D52" s="15" t="s">
        <v>187</v>
      </c>
      <c r="E52" s="16" t="s">
        <v>12</v>
      </c>
      <c r="F52" s="17">
        <v>6</v>
      </c>
      <c r="G52" s="18"/>
      <c r="H52" s="41">
        <f t="shared" si="1"/>
        <v>0</v>
      </c>
      <c r="I52" s="3"/>
    </row>
    <row r="53" spans="1:9" ht="12.5" customHeight="1" x14ac:dyDescent="0.25">
      <c r="A53" s="3"/>
      <c r="B53" s="40">
        <v>40</v>
      </c>
      <c r="C53" s="14" t="s">
        <v>188</v>
      </c>
      <c r="D53" s="15" t="s">
        <v>189</v>
      </c>
      <c r="E53" s="16" t="s">
        <v>12</v>
      </c>
      <c r="F53" s="17">
        <v>8</v>
      </c>
      <c r="G53" s="18"/>
      <c r="H53" s="41">
        <f t="shared" si="1"/>
        <v>0</v>
      </c>
      <c r="I53" s="3"/>
    </row>
    <row r="54" spans="1:9" ht="12.5" customHeight="1" x14ac:dyDescent="0.25">
      <c r="A54" s="3"/>
      <c r="B54" s="40">
        <v>41</v>
      </c>
      <c r="C54" s="14" t="s">
        <v>190</v>
      </c>
      <c r="D54" s="15" t="s">
        <v>191</v>
      </c>
      <c r="E54" s="16" t="s">
        <v>12</v>
      </c>
      <c r="F54" s="17">
        <v>6</v>
      </c>
      <c r="G54" s="18"/>
      <c r="H54" s="41">
        <f t="shared" si="1"/>
        <v>0</v>
      </c>
      <c r="I54" s="3"/>
    </row>
    <row r="55" spans="1:9" ht="12.75" customHeight="1" x14ac:dyDescent="0.25">
      <c r="A55" s="3"/>
      <c r="B55" s="40">
        <v>42</v>
      </c>
      <c r="C55" s="14" t="s">
        <v>33</v>
      </c>
      <c r="D55" s="15" t="s">
        <v>34</v>
      </c>
      <c r="E55" s="16" t="s">
        <v>15</v>
      </c>
      <c r="F55" s="17">
        <v>125</v>
      </c>
      <c r="G55" s="18"/>
      <c r="H55" s="41">
        <f t="shared" si="1"/>
        <v>0</v>
      </c>
      <c r="I55" s="3"/>
    </row>
    <row r="56" spans="1:9" ht="12.75" customHeight="1" x14ac:dyDescent="0.25">
      <c r="A56" s="3"/>
      <c r="B56" s="40">
        <v>43</v>
      </c>
      <c r="C56" s="14" t="s">
        <v>155</v>
      </c>
      <c r="D56" s="15" t="s">
        <v>156</v>
      </c>
      <c r="E56" s="16" t="s">
        <v>15</v>
      </c>
      <c r="F56" s="17">
        <v>80</v>
      </c>
      <c r="G56" s="18"/>
      <c r="H56" s="41">
        <f t="shared" si="0"/>
        <v>0</v>
      </c>
      <c r="I56" s="3"/>
    </row>
    <row r="57" spans="1:9" ht="12.75" customHeight="1" x14ac:dyDescent="0.25">
      <c r="A57" s="3"/>
      <c r="B57" s="40">
        <v>44</v>
      </c>
      <c r="C57" s="14" t="s">
        <v>157</v>
      </c>
      <c r="D57" s="15" t="s">
        <v>158</v>
      </c>
      <c r="E57" s="16" t="s">
        <v>12</v>
      </c>
      <c r="F57" s="17">
        <v>6</v>
      </c>
      <c r="G57" s="18"/>
      <c r="H57" s="41">
        <f t="shared" si="0"/>
        <v>0</v>
      </c>
      <c r="I57" s="3"/>
    </row>
    <row r="58" spans="1:9" ht="12.75" customHeight="1" x14ac:dyDescent="0.25">
      <c r="A58" s="3"/>
      <c r="B58" s="40">
        <v>45</v>
      </c>
      <c r="C58" s="14" t="s">
        <v>159</v>
      </c>
      <c r="D58" s="15" t="s">
        <v>160</v>
      </c>
      <c r="E58" s="16" t="s">
        <v>12</v>
      </c>
      <c r="F58" s="17">
        <v>114</v>
      </c>
      <c r="G58" s="18"/>
      <c r="H58" s="41">
        <f t="shared" si="0"/>
        <v>0</v>
      </c>
      <c r="I58" s="3"/>
    </row>
    <row r="59" spans="1:9" ht="12.75" customHeight="1" x14ac:dyDescent="0.25">
      <c r="A59" s="3"/>
      <c r="B59" s="40">
        <v>46</v>
      </c>
      <c r="C59" s="14" t="s">
        <v>161</v>
      </c>
      <c r="D59" s="15" t="s">
        <v>162</v>
      </c>
      <c r="E59" s="16" t="s">
        <v>15</v>
      </c>
      <c r="F59" s="17">
        <v>160</v>
      </c>
      <c r="G59" s="18"/>
      <c r="H59" s="41">
        <f t="shared" si="0"/>
        <v>0</v>
      </c>
      <c r="I59" s="3"/>
    </row>
    <row r="60" spans="1:9" ht="12.75" customHeight="1" x14ac:dyDescent="0.25">
      <c r="A60" s="3"/>
      <c r="B60" s="40">
        <v>47</v>
      </c>
      <c r="C60" s="14" t="s">
        <v>163</v>
      </c>
      <c r="D60" s="15" t="s">
        <v>164</v>
      </c>
      <c r="E60" s="16" t="s">
        <v>12</v>
      </c>
      <c r="F60" s="17">
        <v>8</v>
      </c>
      <c r="G60" s="18"/>
      <c r="H60" s="41">
        <f t="shared" si="0"/>
        <v>0</v>
      </c>
      <c r="I60" s="3"/>
    </row>
    <row r="61" spans="1:9" ht="12.75" customHeight="1" x14ac:dyDescent="0.25">
      <c r="A61" s="3"/>
      <c r="B61" s="40">
        <v>48</v>
      </c>
      <c r="C61" s="14" t="s">
        <v>62</v>
      </c>
      <c r="D61" s="15" t="s">
        <v>63</v>
      </c>
      <c r="E61" s="16" t="s">
        <v>12</v>
      </c>
      <c r="F61" s="17">
        <v>5</v>
      </c>
      <c r="G61" s="18"/>
      <c r="H61" s="41">
        <f t="shared" si="0"/>
        <v>0</v>
      </c>
      <c r="I61" s="3"/>
    </row>
    <row r="62" spans="1:9" ht="12.75" customHeight="1" x14ac:dyDescent="0.25">
      <c r="A62" s="3"/>
      <c r="B62" s="40">
        <v>49</v>
      </c>
      <c r="C62" s="14" t="s">
        <v>169</v>
      </c>
      <c r="D62" s="15" t="s">
        <v>170</v>
      </c>
      <c r="E62" s="16" t="s">
        <v>15</v>
      </c>
      <c r="F62" s="17">
        <v>100</v>
      </c>
      <c r="G62" s="18"/>
      <c r="H62" s="41">
        <f t="shared" si="0"/>
        <v>0</v>
      </c>
      <c r="I62" s="3"/>
    </row>
    <row r="63" spans="1:9" ht="12.75" customHeight="1" x14ac:dyDescent="0.25">
      <c r="A63" s="3"/>
      <c r="B63" s="40">
        <v>50</v>
      </c>
      <c r="C63" s="14" t="s">
        <v>31</v>
      </c>
      <c r="D63" s="15" t="s">
        <v>32</v>
      </c>
      <c r="E63" s="16" t="s">
        <v>15</v>
      </c>
      <c r="F63" s="17">
        <v>100</v>
      </c>
      <c r="G63" s="18"/>
      <c r="H63" s="41">
        <f t="shared" si="0"/>
        <v>0</v>
      </c>
      <c r="I63" s="3"/>
    </row>
    <row r="64" spans="1:9" ht="12.75" customHeight="1" x14ac:dyDescent="0.25">
      <c r="A64" s="3"/>
      <c r="B64" s="40">
        <v>51</v>
      </c>
      <c r="C64" s="14" t="s">
        <v>165</v>
      </c>
      <c r="D64" s="15" t="s">
        <v>166</v>
      </c>
      <c r="E64" s="16" t="s">
        <v>15</v>
      </c>
      <c r="F64" s="17">
        <v>30</v>
      </c>
      <c r="G64" s="18"/>
      <c r="H64" s="41">
        <f t="shared" si="0"/>
        <v>0</v>
      </c>
      <c r="I64" s="3"/>
    </row>
    <row r="65" spans="1:9" ht="12.75" customHeight="1" x14ac:dyDescent="0.25">
      <c r="A65" s="3"/>
      <c r="B65" s="40">
        <v>52</v>
      </c>
      <c r="C65" s="14" t="s">
        <v>167</v>
      </c>
      <c r="D65" s="15" t="s">
        <v>168</v>
      </c>
      <c r="E65" s="16" t="s">
        <v>15</v>
      </c>
      <c r="F65" s="17">
        <v>50</v>
      </c>
      <c r="G65" s="18"/>
      <c r="H65" s="41">
        <f t="shared" si="0"/>
        <v>0</v>
      </c>
      <c r="I65" s="3"/>
    </row>
    <row r="66" spans="1:9" ht="12.75" customHeight="1" x14ac:dyDescent="0.25">
      <c r="A66" s="3"/>
      <c r="B66" s="40">
        <v>53</v>
      </c>
      <c r="C66" s="14" t="s">
        <v>173</v>
      </c>
      <c r="D66" s="15" t="s">
        <v>174</v>
      </c>
      <c r="E66" s="16" t="s">
        <v>15</v>
      </c>
      <c r="F66" s="17">
        <v>50</v>
      </c>
      <c r="G66" s="18"/>
      <c r="H66" s="41">
        <f t="shared" si="0"/>
        <v>0</v>
      </c>
      <c r="I66" s="3"/>
    </row>
    <row r="67" spans="1:9" ht="26.5" customHeight="1" x14ac:dyDescent="0.25">
      <c r="A67" s="3"/>
      <c r="B67" s="40">
        <v>54</v>
      </c>
      <c r="C67" s="14" t="s">
        <v>175</v>
      </c>
      <c r="D67" s="15" t="s">
        <v>176</v>
      </c>
      <c r="E67" s="16" t="s">
        <v>12</v>
      </c>
      <c r="F67" s="17">
        <v>10</v>
      </c>
      <c r="G67" s="18"/>
      <c r="H67" s="41">
        <f t="shared" si="0"/>
        <v>0</v>
      </c>
      <c r="I67" s="3"/>
    </row>
    <row r="68" spans="1:9" ht="26.5" customHeight="1" x14ac:dyDescent="0.25">
      <c r="A68" s="3"/>
      <c r="B68" s="40">
        <v>55</v>
      </c>
      <c r="C68" s="14" t="s">
        <v>177</v>
      </c>
      <c r="D68" s="15" t="s">
        <v>178</v>
      </c>
      <c r="E68" s="16" t="s">
        <v>12</v>
      </c>
      <c r="F68" s="17">
        <v>10</v>
      </c>
      <c r="G68" s="18"/>
      <c r="H68" s="41">
        <f t="shared" si="0"/>
        <v>0</v>
      </c>
      <c r="I68" s="3"/>
    </row>
    <row r="69" spans="1:9" ht="25.5" customHeight="1" x14ac:dyDescent="0.25">
      <c r="A69" s="3"/>
      <c r="B69" s="40">
        <v>56</v>
      </c>
      <c r="C69" s="14" t="s">
        <v>179</v>
      </c>
      <c r="D69" s="15" t="s">
        <v>180</v>
      </c>
      <c r="E69" s="16" t="s">
        <v>12</v>
      </c>
      <c r="F69" s="17">
        <v>8</v>
      </c>
      <c r="G69" s="18"/>
      <c r="H69" s="41">
        <f t="shared" si="0"/>
        <v>0</v>
      </c>
      <c r="I69" s="3"/>
    </row>
    <row r="70" spans="1:9" ht="25.5" customHeight="1" x14ac:dyDescent="0.25">
      <c r="A70" s="3"/>
      <c r="B70" s="40">
        <v>57</v>
      </c>
      <c r="C70" s="14" t="s">
        <v>181</v>
      </c>
      <c r="D70" s="15" t="s">
        <v>182</v>
      </c>
      <c r="E70" s="16" t="s">
        <v>12</v>
      </c>
      <c r="F70" s="17">
        <v>15</v>
      </c>
      <c r="G70" s="18"/>
      <c r="H70" s="41">
        <f t="shared" si="0"/>
        <v>0</v>
      </c>
      <c r="I70" s="3"/>
    </row>
    <row r="71" spans="1:9" ht="12.75" customHeight="1" x14ac:dyDescent="0.25">
      <c r="A71" s="3"/>
      <c r="B71" s="40">
        <v>58</v>
      </c>
      <c r="C71" s="14"/>
      <c r="D71" s="15" t="s">
        <v>183</v>
      </c>
      <c r="E71" s="16" t="s">
        <v>12</v>
      </c>
      <c r="F71" s="17">
        <v>1</v>
      </c>
      <c r="G71" s="18"/>
      <c r="H71" s="41">
        <f t="shared" si="0"/>
        <v>0</v>
      </c>
      <c r="I71" s="3"/>
    </row>
    <row r="72" spans="1:9" ht="12.75" customHeight="1" x14ac:dyDescent="0.25">
      <c r="A72" s="3"/>
      <c r="B72" s="40">
        <v>59</v>
      </c>
      <c r="C72" s="14" t="s">
        <v>171</v>
      </c>
      <c r="D72" s="15" t="s">
        <v>172</v>
      </c>
      <c r="E72" s="16" t="s">
        <v>12</v>
      </c>
      <c r="F72" s="17">
        <v>1</v>
      </c>
      <c r="G72" s="18"/>
      <c r="H72" s="41">
        <f t="shared" si="0"/>
        <v>0</v>
      </c>
      <c r="I72" s="3"/>
    </row>
    <row r="73" spans="1:9" ht="26.5" customHeight="1" x14ac:dyDescent="0.25">
      <c r="A73" s="3"/>
      <c r="B73" s="40">
        <v>60</v>
      </c>
      <c r="C73" s="14" t="s">
        <v>23</v>
      </c>
      <c r="D73" s="15" t="s">
        <v>24</v>
      </c>
      <c r="E73" s="16" t="s">
        <v>15</v>
      </c>
      <c r="F73" s="17">
        <v>400</v>
      </c>
      <c r="G73" s="18"/>
      <c r="H73" s="41">
        <f t="shared" ref="H73" si="2">ROUND(G73*F73,2)</f>
        <v>0</v>
      </c>
      <c r="I73" s="3"/>
    </row>
    <row r="74" spans="1:9" ht="15.9" customHeight="1" x14ac:dyDescent="0.35">
      <c r="A74" s="7"/>
      <c r="B74" s="40"/>
      <c r="C74" s="11"/>
      <c r="D74" s="12" t="s">
        <v>16</v>
      </c>
      <c r="E74" s="10"/>
      <c r="F74" s="10"/>
      <c r="G74" s="13"/>
      <c r="H74" s="41"/>
      <c r="I74" s="7"/>
    </row>
    <row r="75" spans="1:9" ht="11.9" customHeight="1" x14ac:dyDescent="0.25">
      <c r="A75" s="3"/>
      <c r="B75" s="40">
        <v>61</v>
      </c>
      <c r="C75" s="14"/>
      <c r="D75" s="61" t="s">
        <v>43</v>
      </c>
      <c r="E75" s="62" t="s">
        <v>12</v>
      </c>
      <c r="F75" s="63">
        <v>1</v>
      </c>
      <c r="G75" s="64"/>
      <c r="H75" s="41">
        <f t="shared" ref="H75:H139" si="3">ROUND(G75*F75,2)</f>
        <v>0</v>
      </c>
      <c r="I75" s="9"/>
    </row>
    <row r="76" spans="1:9" ht="25.5" customHeight="1" x14ac:dyDescent="0.25">
      <c r="A76" s="3"/>
      <c r="B76" s="40">
        <v>62</v>
      </c>
      <c r="C76" s="14"/>
      <c r="D76" s="61" t="s">
        <v>46</v>
      </c>
      <c r="E76" s="62" t="s">
        <v>12</v>
      </c>
      <c r="F76" s="17">
        <v>15</v>
      </c>
      <c r="G76" s="18"/>
      <c r="H76" s="41">
        <f t="shared" ref="H76" si="4">ROUND(G76*F76,2)</f>
        <v>0</v>
      </c>
      <c r="I76" s="9"/>
    </row>
    <row r="77" spans="1:9" ht="39" customHeight="1" x14ac:dyDescent="0.25">
      <c r="A77" s="3"/>
      <c r="B77" s="40">
        <v>63</v>
      </c>
      <c r="C77" s="14"/>
      <c r="D77" s="61" t="s">
        <v>45</v>
      </c>
      <c r="E77" s="62" t="s">
        <v>12</v>
      </c>
      <c r="F77" s="17">
        <v>5</v>
      </c>
      <c r="G77" s="18"/>
      <c r="H77" s="41">
        <f t="shared" si="3"/>
        <v>0</v>
      </c>
      <c r="I77" s="9"/>
    </row>
    <row r="78" spans="1:9" ht="23.5" customHeight="1" x14ac:dyDescent="0.25">
      <c r="A78" s="3"/>
      <c r="B78" s="40">
        <v>64</v>
      </c>
      <c r="C78" s="14"/>
      <c r="D78" s="61" t="s">
        <v>49</v>
      </c>
      <c r="E78" s="62" t="s">
        <v>12</v>
      </c>
      <c r="F78" s="17">
        <v>20</v>
      </c>
      <c r="G78" s="18"/>
      <c r="H78" s="41">
        <f t="shared" si="3"/>
        <v>0</v>
      </c>
      <c r="I78" s="9"/>
    </row>
    <row r="79" spans="1:9" ht="11.9" customHeight="1" x14ac:dyDescent="0.25">
      <c r="A79" s="3"/>
      <c r="B79" s="40">
        <v>65</v>
      </c>
      <c r="C79" s="14"/>
      <c r="D79" s="61" t="s">
        <v>47</v>
      </c>
      <c r="E79" s="62" t="s">
        <v>12</v>
      </c>
      <c r="F79" s="63">
        <v>9</v>
      </c>
      <c r="G79" s="64"/>
      <c r="H79" s="41">
        <f t="shared" si="3"/>
        <v>0</v>
      </c>
      <c r="I79" s="9"/>
    </row>
    <row r="80" spans="1:9" ht="11.9" customHeight="1" x14ac:dyDescent="0.25">
      <c r="A80" s="3"/>
      <c r="B80" s="40">
        <v>66</v>
      </c>
      <c r="C80" s="14"/>
      <c r="D80" s="61" t="s">
        <v>48</v>
      </c>
      <c r="E80" s="62" t="s">
        <v>12</v>
      </c>
      <c r="F80" s="63">
        <v>3</v>
      </c>
      <c r="G80" s="64"/>
      <c r="H80" s="41">
        <f t="shared" si="3"/>
        <v>0</v>
      </c>
      <c r="I80" s="9"/>
    </row>
    <row r="81" spans="1:9" ht="52.5" customHeight="1" x14ac:dyDescent="0.25">
      <c r="A81" s="3"/>
      <c r="B81" s="40">
        <v>67</v>
      </c>
      <c r="C81" s="14"/>
      <c r="D81" s="61" t="s">
        <v>211</v>
      </c>
      <c r="E81" s="62" t="s">
        <v>12</v>
      </c>
      <c r="F81" s="63">
        <v>5</v>
      </c>
      <c r="G81" s="64"/>
      <c r="H81" s="41">
        <f t="shared" ref="H81:H137" si="5">ROUND(G81*F81,2)</f>
        <v>0</v>
      </c>
      <c r="I81" s="9"/>
    </row>
    <row r="82" spans="1:9" ht="11.9" customHeight="1" x14ac:dyDescent="0.25">
      <c r="A82" s="3"/>
      <c r="B82" s="40">
        <v>68</v>
      </c>
      <c r="C82" s="14"/>
      <c r="D82" s="61" t="s">
        <v>50</v>
      </c>
      <c r="E82" s="16" t="s">
        <v>12</v>
      </c>
      <c r="F82" s="17">
        <v>1</v>
      </c>
      <c r="G82" s="18"/>
      <c r="H82" s="41">
        <f t="shared" si="5"/>
        <v>0</v>
      </c>
      <c r="I82" s="9"/>
    </row>
    <row r="83" spans="1:9" ht="11.9" customHeight="1" x14ac:dyDescent="0.25">
      <c r="A83" s="3"/>
      <c r="B83" s="40">
        <v>69</v>
      </c>
      <c r="C83" s="14"/>
      <c r="D83" s="61" t="s">
        <v>51</v>
      </c>
      <c r="E83" s="16" t="s">
        <v>12</v>
      </c>
      <c r="F83" s="17">
        <v>1</v>
      </c>
      <c r="G83" s="18"/>
      <c r="H83" s="41">
        <f t="shared" si="5"/>
        <v>0</v>
      </c>
      <c r="I83" s="9"/>
    </row>
    <row r="84" spans="1:9" ht="11.9" customHeight="1" x14ac:dyDescent="0.25">
      <c r="A84" s="3"/>
      <c r="B84" s="40">
        <v>70</v>
      </c>
      <c r="C84" s="14"/>
      <c r="D84" s="61" t="s">
        <v>52</v>
      </c>
      <c r="E84" s="16" t="s">
        <v>12</v>
      </c>
      <c r="F84" s="17">
        <v>1</v>
      </c>
      <c r="G84" s="18"/>
      <c r="H84" s="41">
        <f t="shared" si="5"/>
        <v>0</v>
      </c>
      <c r="I84" s="9"/>
    </row>
    <row r="85" spans="1:9" ht="11.9" customHeight="1" x14ac:dyDescent="0.25">
      <c r="A85" s="3"/>
      <c r="B85" s="40">
        <v>71</v>
      </c>
      <c r="C85" s="14"/>
      <c r="D85" s="61" t="s">
        <v>42</v>
      </c>
      <c r="E85" s="62" t="s">
        <v>12</v>
      </c>
      <c r="F85" s="63">
        <v>1</v>
      </c>
      <c r="G85" s="64"/>
      <c r="H85" s="41">
        <f t="shared" si="5"/>
        <v>0</v>
      </c>
      <c r="I85" s="9"/>
    </row>
    <row r="86" spans="1:9" ht="11.9" customHeight="1" x14ac:dyDescent="0.25">
      <c r="A86" s="3"/>
      <c r="B86" s="40">
        <v>72</v>
      </c>
      <c r="C86" s="14"/>
      <c r="D86" s="61" t="s">
        <v>53</v>
      </c>
      <c r="E86" s="16" t="s">
        <v>12</v>
      </c>
      <c r="F86" s="17">
        <v>1</v>
      </c>
      <c r="G86" s="18"/>
      <c r="H86" s="41">
        <f t="shared" si="5"/>
        <v>0</v>
      </c>
      <c r="I86" s="9"/>
    </row>
    <row r="87" spans="1:9" ht="11.9" customHeight="1" x14ac:dyDescent="0.25">
      <c r="A87" s="3"/>
      <c r="B87" s="40">
        <v>73</v>
      </c>
      <c r="C87" s="14"/>
      <c r="D87" s="61" t="s">
        <v>54</v>
      </c>
      <c r="E87" s="16" t="s">
        <v>12</v>
      </c>
      <c r="F87" s="17">
        <v>2</v>
      </c>
      <c r="G87" s="18"/>
      <c r="H87" s="41">
        <f t="shared" si="5"/>
        <v>0</v>
      </c>
      <c r="I87" s="9"/>
    </row>
    <row r="88" spans="1:9" ht="11.9" customHeight="1" x14ac:dyDescent="0.25">
      <c r="A88" s="3"/>
      <c r="B88" s="40">
        <v>74</v>
      </c>
      <c r="C88" s="14"/>
      <c r="D88" s="61" t="s">
        <v>55</v>
      </c>
      <c r="E88" s="16" t="s">
        <v>12</v>
      </c>
      <c r="F88" s="17">
        <v>2</v>
      </c>
      <c r="G88" s="18"/>
      <c r="H88" s="41">
        <f t="shared" si="5"/>
        <v>0</v>
      </c>
      <c r="I88" s="9"/>
    </row>
    <row r="89" spans="1:9" ht="11.9" customHeight="1" x14ac:dyDescent="0.25">
      <c r="A89" s="3"/>
      <c r="B89" s="40">
        <v>75</v>
      </c>
      <c r="C89" s="14"/>
      <c r="D89" s="61" t="s">
        <v>56</v>
      </c>
      <c r="E89" s="16" t="s">
        <v>12</v>
      </c>
      <c r="F89" s="17">
        <v>3</v>
      </c>
      <c r="G89" s="18"/>
      <c r="H89" s="41">
        <f t="shared" si="5"/>
        <v>0</v>
      </c>
      <c r="I89" s="9"/>
    </row>
    <row r="90" spans="1:9" ht="11.9" customHeight="1" x14ac:dyDescent="0.25">
      <c r="A90" s="3"/>
      <c r="B90" s="40">
        <v>76</v>
      </c>
      <c r="C90" s="14"/>
      <c r="D90" s="61" t="s">
        <v>57</v>
      </c>
      <c r="E90" s="16" t="s">
        <v>12</v>
      </c>
      <c r="F90" s="17">
        <v>2</v>
      </c>
      <c r="G90" s="18"/>
      <c r="H90" s="41">
        <f t="shared" si="5"/>
        <v>0</v>
      </c>
      <c r="I90" s="9"/>
    </row>
    <row r="91" spans="1:9" ht="11.9" customHeight="1" x14ac:dyDescent="0.25">
      <c r="A91" s="3"/>
      <c r="B91" s="40">
        <v>77</v>
      </c>
      <c r="C91" s="14"/>
      <c r="D91" s="61" t="s">
        <v>58</v>
      </c>
      <c r="E91" s="16" t="s">
        <v>12</v>
      </c>
      <c r="F91" s="17">
        <v>2</v>
      </c>
      <c r="G91" s="18"/>
      <c r="H91" s="41">
        <f t="shared" si="5"/>
        <v>0</v>
      </c>
      <c r="I91" s="9"/>
    </row>
    <row r="92" spans="1:9" ht="25.5" customHeight="1" x14ac:dyDescent="0.25">
      <c r="A92" s="3"/>
      <c r="B92" s="40">
        <v>78</v>
      </c>
      <c r="C92" s="14"/>
      <c r="D92" s="61" t="s">
        <v>41</v>
      </c>
      <c r="E92" s="62" t="s">
        <v>12</v>
      </c>
      <c r="F92" s="63">
        <v>25</v>
      </c>
      <c r="G92" s="64"/>
      <c r="H92" s="41">
        <f t="shared" si="5"/>
        <v>0</v>
      </c>
      <c r="I92" s="9"/>
    </row>
    <row r="93" spans="1:9" ht="26" customHeight="1" x14ac:dyDescent="0.25">
      <c r="A93" s="3"/>
      <c r="B93" s="40">
        <v>79</v>
      </c>
      <c r="C93" s="14"/>
      <c r="D93" s="61" t="s">
        <v>44</v>
      </c>
      <c r="E93" s="62" t="s">
        <v>12</v>
      </c>
      <c r="F93" s="63">
        <v>1</v>
      </c>
      <c r="G93" s="64"/>
      <c r="H93" s="41">
        <f t="shared" si="5"/>
        <v>0</v>
      </c>
      <c r="I93" s="9"/>
    </row>
    <row r="94" spans="1:9" ht="11.9" customHeight="1" x14ac:dyDescent="0.25">
      <c r="A94" s="3"/>
      <c r="B94" s="40">
        <v>80</v>
      </c>
      <c r="C94" s="14"/>
      <c r="D94" s="19" t="s">
        <v>59</v>
      </c>
      <c r="E94" s="16" t="s">
        <v>12</v>
      </c>
      <c r="F94" s="17">
        <v>1</v>
      </c>
      <c r="G94" s="18"/>
      <c r="H94" s="41">
        <f t="shared" si="5"/>
        <v>0</v>
      </c>
      <c r="I94" s="9"/>
    </row>
    <row r="95" spans="1:9" ht="11.9" customHeight="1" x14ac:dyDescent="0.25">
      <c r="A95" s="3"/>
      <c r="B95" s="40">
        <v>81</v>
      </c>
      <c r="C95" s="14"/>
      <c r="D95" s="61" t="s">
        <v>103</v>
      </c>
      <c r="E95" s="16" t="s">
        <v>12</v>
      </c>
      <c r="F95" s="17">
        <v>17</v>
      </c>
      <c r="G95" s="18"/>
      <c r="H95" s="41">
        <f t="shared" si="5"/>
        <v>0</v>
      </c>
      <c r="I95" s="9"/>
    </row>
    <row r="96" spans="1:9" ht="11.9" customHeight="1" x14ac:dyDescent="0.25">
      <c r="A96" s="3"/>
      <c r="B96" s="40">
        <v>82</v>
      </c>
      <c r="C96" s="14"/>
      <c r="D96" s="61" t="s">
        <v>64</v>
      </c>
      <c r="E96" s="16" t="s">
        <v>12</v>
      </c>
      <c r="F96" s="17">
        <v>17</v>
      </c>
      <c r="G96" s="18"/>
      <c r="H96" s="41">
        <f t="shared" si="5"/>
        <v>0</v>
      </c>
      <c r="I96" s="9"/>
    </row>
    <row r="97" spans="1:9" ht="11.9" customHeight="1" x14ac:dyDescent="0.25">
      <c r="A97" s="3"/>
      <c r="B97" s="40">
        <v>83</v>
      </c>
      <c r="C97" s="14"/>
      <c r="D97" s="61" t="s">
        <v>65</v>
      </c>
      <c r="E97" s="16" t="s">
        <v>15</v>
      </c>
      <c r="F97" s="17">
        <v>64</v>
      </c>
      <c r="G97" s="18"/>
      <c r="H97" s="41">
        <f t="shared" si="5"/>
        <v>0</v>
      </c>
      <c r="I97" s="9"/>
    </row>
    <row r="98" spans="1:9" ht="11.9" customHeight="1" x14ac:dyDescent="0.25">
      <c r="A98" s="3"/>
      <c r="B98" s="40">
        <v>84</v>
      </c>
      <c r="C98" s="14"/>
      <c r="D98" s="61" t="s">
        <v>66</v>
      </c>
      <c r="E98" s="16" t="s">
        <v>15</v>
      </c>
      <c r="F98" s="17">
        <v>26</v>
      </c>
      <c r="G98" s="18"/>
      <c r="H98" s="41">
        <f t="shared" si="5"/>
        <v>0</v>
      </c>
      <c r="I98" s="9"/>
    </row>
    <row r="99" spans="1:9" ht="11.9" customHeight="1" x14ac:dyDescent="0.25">
      <c r="A99" s="3"/>
      <c r="B99" s="40">
        <v>85</v>
      </c>
      <c r="C99" s="14"/>
      <c r="D99" s="61" t="s">
        <v>67</v>
      </c>
      <c r="E99" s="16" t="s">
        <v>15</v>
      </c>
      <c r="F99" s="17">
        <v>30</v>
      </c>
      <c r="G99" s="18"/>
      <c r="H99" s="41">
        <f t="shared" si="5"/>
        <v>0</v>
      </c>
      <c r="I99" s="9"/>
    </row>
    <row r="100" spans="1:9" ht="11.9" customHeight="1" x14ac:dyDescent="0.25">
      <c r="A100" s="3"/>
      <c r="B100" s="40">
        <v>86</v>
      </c>
      <c r="C100" s="14"/>
      <c r="D100" s="61" t="s">
        <v>68</v>
      </c>
      <c r="E100" s="16" t="s">
        <v>12</v>
      </c>
      <c r="F100" s="17">
        <v>116</v>
      </c>
      <c r="G100" s="18"/>
      <c r="H100" s="41">
        <f t="shared" si="5"/>
        <v>0</v>
      </c>
      <c r="I100" s="9"/>
    </row>
    <row r="101" spans="1:9" ht="11.9" customHeight="1" x14ac:dyDescent="0.25">
      <c r="A101" s="3"/>
      <c r="B101" s="40">
        <v>87</v>
      </c>
      <c r="C101" s="14"/>
      <c r="D101" s="61" t="s">
        <v>69</v>
      </c>
      <c r="E101" s="16" t="s">
        <v>12</v>
      </c>
      <c r="F101" s="17">
        <v>45</v>
      </c>
      <c r="G101" s="18"/>
      <c r="H101" s="41">
        <f t="shared" si="5"/>
        <v>0</v>
      </c>
      <c r="I101" s="9"/>
    </row>
    <row r="102" spans="1:9" ht="11.9" customHeight="1" x14ac:dyDescent="0.25">
      <c r="A102" s="3"/>
      <c r="B102" s="40">
        <v>88</v>
      </c>
      <c r="C102" s="14"/>
      <c r="D102" s="61" t="s">
        <v>70</v>
      </c>
      <c r="E102" s="16" t="s">
        <v>12</v>
      </c>
      <c r="F102" s="17">
        <v>17</v>
      </c>
      <c r="G102" s="18"/>
      <c r="H102" s="41">
        <f t="shared" si="5"/>
        <v>0</v>
      </c>
      <c r="I102" s="9"/>
    </row>
    <row r="103" spans="1:9" ht="11.9" customHeight="1" x14ac:dyDescent="0.25">
      <c r="A103" s="3"/>
      <c r="B103" s="40">
        <v>89</v>
      </c>
      <c r="C103" s="14"/>
      <c r="D103" s="60" t="s">
        <v>71</v>
      </c>
      <c r="E103" s="62" t="s">
        <v>15</v>
      </c>
      <c r="F103" s="63">
        <v>150</v>
      </c>
      <c r="G103" s="64"/>
      <c r="H103" s="41">
        <f t="shared" si="5"/>
        <v>0</v>
      </c>
      <c r="I103" s="9"/>
    </row>
    <row r="104" spans="1:9" ht="11.9" customHeight="1" x14ac:dyDescent="0.25">
      <c r="A104" s="3"/>
      <c r="B104" s="40">
        <v>90</v>
      </c>
      <c r="C104" s="14"/>
      <c r="D104" s="60" t="s">
        <v>72</v>
      </c>
      <c r="E104" s="62" t="s">
        <v>12</v>
      </c>
      <c r="F104" s="63">
        <v>40</v>
      </c>
      <c r="G104" s="64"/>
      <c r="H104" s="41">
        <f t="shared" si="5"/>
        <v>0</v>
      </c>
      <c r="I104" s="9"/>
    </row>
    <row r="105" spans="1:9" ht="11.9" customHeight="1" x14ac:dyDescent="0.25">
      <c r="A105" s="3"/>
      <c r="B105" s="40">
        <v>91</v>
      </c>
      <c r="C105" s="14"/>
      <c r="D105" s="61" t="s">
        <v>73</v>
      </c>
      <c r="E105" s="16" t="s">
        <v>15</v>
      </c>
      <c r="F105" s="17">
        <v>100</v>
      </c>
      <c r="G105" s="18"/>
      <c r="H105" s="41">
        <f t="shared" si="5"/>
        <v>0</v>
      </c>
      <c r="I105" s="9"/>
    </row>
    <row r="106" spans="1:9" ht="11.9" customHeight="1" x14ac:dyDescent="0.25">
      <c r="A106" s="3"/>
      <c r="B106" s="40">
        <v>92</v>
      </c>
      <c r="C106" s="14"/>
      <c r="D106" s="60" t="s">
        <v>140</v>
      </c>
      <c r="E106" s="62" t="s">
        <v>12</v>
      </c>
      <c r="F106" s="63">
        <v>150</v>
      </c>
      <c r="G106" s="64"/>
      <c r="H106" s="41">
        <f t="shared" si="5"/>
        <v>0</v>
      </c>
      <c r="I106" s="9"/>
    </row>
    <row r="107" spans="1:9" ht="11.9" customHeight="1" x14ac:dyDescent="0.25">
      <c r="A107" s="3"/>
      <c r="B107" s="40">
        <v>93</v>
      </c>
      <c r="C107" s="14"/>
      <c r="D107" s="61" t="s">
        <v>74</v>
      </c>
      <c r="E107" s="16" t="s">
        <v>15</v>
      </c>
      <c r="F107" s="17">
        <v>10</v>
      </c>
      <c r="G107" s="18"/>
      <c r="H107" s="41">
        <f t="shared" si="5"/>
        <v>0</v>
      </c>
      <c r="I107" s="9"/>
    </row>
    <row r="108" spans="1:9" ht="11.9" customHeight="1" x14ac:dyDescent="0.25">
      <c r="A108" s="3"/>
      <c r="B108" s="40">
        <v>94</v>
      </c>
      <c r="C108" s="14"/>
      <c r="D108" s="61" t="s">
        <v>77</v>
      </c>
      <c r="E108" s="16" t="s">
        <v>15</v>
      </c>
      <c r="F108" s="17">
        <v>170</v>
      </c>
      <c r="G108" s="18"/>
      <c r="H108" s="41">
        <f t="shared" si="5"/>
        <v>0</v>
      </c>
      <c r="I108" s="9"/>
    </row>
    <row r="109" spans="1:9" ht="11.9" customHeight="1" x14ac:dyDescent="0.25">
      <c r="A109" s="3"/>
      <c r="B109" s="40">
        <v>95</v>
      </c>
      <c r="C109" s="14"/>
      <c r="D109" s="61" t="s">
        <v>78</v>
      </c>
      <c r="E109" s="16" t="s">
        <v>15</v>
      </c>
      <c r="F109" s="17">
        <v>20</v>
      </c>
      <c r="G109" s="18"/>
      <c r="H109" s="41">
        <f t="shared" si="5"/>
        <v>0</v>
      </c>
      <c r="I109" s="9"/>
    </row>
    <row r="110" spans="1:9" ht="11.9" customHeight="1" x14ac:dyDescent="0.25">
      <c r="A110" s="3"/>
      <c r="B110" s="40">
        <v>96</v>
      </c>
      <c r="C110" s="14"/>
      <c r="D110" s="61" t="s">
        <v>76</v>
      </c>
      <c r="E110" s="16" t="s">
        <v>15</v>
      </c>
      <c r="F110" s="17">
        <v>100</v>
      </c>
      <c r="G110" s="18"/>
      <c r="H110" s="41">
        <f t="shared" si="5"/>
        <v>0</v>
      </c>
      <c r="I110" s="9"/>
    </row>
    <row r="111" spans="1:9" ht="11.9" customHeight="1" x14ac:dyDescent="0.25">
      <c r="A111" s="3"/>
      <c r="B111" s="40">
        <v>97</v>
      </c>
      <c r="C111" s="14"/>
      <c r="D111" s="61" t="s">
        <v>26</v>
      </c>
      <c r="E111" s="16" t="s">
        <v>15</v>
      </c>
      <c r="F111" s="17">
        <v>525</v>
      </c>
      <c r="G111" s="18"/>
      <c r="H111" s="41">
        <f t="shared" si="5"/>
        <v>0</v>
      </c>
      <c r="I111" s="9"/>
    </row>
    <row r="112" spans="1:9" ht="11.9" customHeight="1" x14ac:dyDescent="0.25">
      <c r="A112" s="3"/>
      <c r="B112" s="40">
        <v>98</v>
      </c>
      <c r="C112" s="14"/>
      <c r="D112" s="61" t="s">
        <v>75</v>
      </c>
      <c r="E112" s="16" t="s">
        <v>15</v>
      </c>
      <c r="F112" s="17">
        <v>20</v>
      </c>
      <c r="G112" s="18"/>
      <c r="H112" s="41">
        <f t="shared" si="5"/>
        <v>0</v>
      </c>
      <c r="I112" s="9"/>
    </row>
    <row r="113" spans="1:9" ht="11.9" customHeight="1" x14ac:dyDescent="0.25">
      <c r="A113" s="3"/>
      <c r="B113" s="40">
        <v>99</v>
      </c>
      <c r="C113" s="14"/>
      <c r="D113" s="60" t="s">
        <v>79</v>
      </c>
      <c r="E113" s="62" t="s">
        <v>15</v>
      </c>
      <c r="F113" s="63">
        <v>100</v>
      </c>
      <c r="G113" s="64"/>
      <c r="H113" s="41">
        <f t="shared" si="5"/>
        <v>0</v>
      </c>
      <c r="I113" s="9"/>
    </row>
    <row r="114" spans="1:9" ht="11.9" customHeight="1" x14ac:dyDescent="0.25">
      <c r="A114" s="3"/>
      <c r="B114" s="40">
        <v>100</v>
      </c>
      <c r="C114" s="14"/>
      <c r="D114" s="60" t="s">
        <v>80</v>
      </c>
      <c r="E114" s="62" t="s">
        <v>15</v>
      </c>
      <c r="F114" s="63">
        <v>40</v>
      </c>
      <c r="G114" s="64"/>
      <c r="H114" s="41">
        <f t="shared" si="5"/>
        <v>0</v>
      </c>
      <c r="I114" s="9"/>
    </row>
    <row r="115" spans="1:9" ht="11.9" customHeight="1" x14ac:dyDescent="0.25">
      <c r="A115" s="3"/>
      <c r="B115" s="40">
        <v>101</v>
      </c>
      <c r="C115" s="14"/>
      <c r="D115" s="60" t="s">
        <v>81</v>
      </c>
      <c r="E115" s="62" t="s">
        <v>15</v>
      </c>
      <c r="F115" s="63">
        <v>8</v>
      </c>
      <c r="G115" s="64"/>
      <c r="H115" s="41">
        <f t="shared" si="5"/>
        <v>0</v>
      </c>
      <c r="I115" s="9"/>
    </row>
    <row r="116" spans="1:9" ht="11.9" customHeight="1" x14ac:dyDescent="0.25">
      <c r="A116" s="3"/>
      <c r="B116" s="40">
        <v>102</v>
      </c>
      <c r="C116" s="14"/>
      <c r="D116" s="19" t="s">
        <v>82</v>
      </c>
      <c r="E116" s="16" t="s">
        <v>15</v>
      </c>
      <c r="F116" s="17">
        <v>125</v>
      </c>
      <c r="G116" s="18"/>
      <c r="H116" s="41">
        <f t="shared" si="5"/>
        <v>0</v>
      </c>
      <c r="I116" s="9"/>
    </row>
    <row r="117" spans="1:9" ht="11.9" customHeight="1" x14ac:dyDescent="0.25">
      <c r="A117" s="3"/>
      <c r="B117" s="40">
        <v>103</v>
      </c>
      <c r="C117" s="14"/>
      <c r="D117" s="19" t="s">
        <v>83</v>
      </c>
      <c r="E117" s="16" t="s">
        <v>15</v>
      </c>
      <c r="F117" s="17">
        <v>80</v>
      </c>
      <c r="G117" s="18"/>
      <c r="H117" s="41">
        <f t="shared" si="5"/>
        <v>0</v>
      </c>
      <c r="I117" s="9"/>
    </row>
    <row r="118" spans="1:9" ht="11.9" customHeight="1" x14ac:dyDescent="0.25">
      <c r="A118" s="3"/>
      <c r="B118" s="40">
        <v>104</v>
      </c>
      <c r="C118" s="14"/>
      <c r="D118" s="19" t="s">
        <v>84</v>
      </c>
      <c r="E118" s="16" t="s">
        <v>12</v>
      </c>
      <c r="F118" s="17">
        <v>25</v>
      </c>
      <c r="G118" s="18"/>
      <c r="H118" s="41">
        <f t="shared" si="5"/>
        <v>0</v>
      </c>
      <c r="I118" s="9"/>
    </row>
    <row r="119" spans="1:9" ht="11.9" customHeight="1" x14ac:dyDescent="0.25">
      <c r="A119" s="3"/>
      <c r="B119" s="40">
        <v>105</v>
      </c>
      <c r="C119" s="14"/>
      <c r="D119" s="19" t="s">
        <v>87</v>
      </c>
      <c r="E119" s="16" t="s">
        <v>12</v>
      </c>
      <c r="F119" s="17">
        <v>55</v>
      </c>
      <c r="G119" s="18"/>
      <c r="H119" s="41">
        <f t="shared" si="5"/>
        <v>0</v>
      </c>
      <c r="I119" s="9"/>
    </row>
    <row r="120" spans="1:9" ht="11.9" customHeight="1" x14ac:dyDescent="0.25">
      <c r="A120" s="3"/>
      <c r="B120" s="40">
        <v>106</v>
      </c>
      <c r="C120" s="14"/>
      <c r="D120" s="19" t="s">
        <v>89</v>
      </c>
      <c r="E120" s="16" t="s">
        <v>12</v>
      </c>
      <c r="F120" s="17">
        <v>6</v>
      </c>
      <c r="G120" s="18"/>
      <c r="H120" s="41">
        <f t="shared" si="5"/>
        <v>0</v>
      </c>
      <c r="I120" s="9"/>
    </row>
    <row r="121" spans="1:9" ht="11.9" customHeight="1" x14ac:dyDescent="0.25">
      <c r="A121" s="3"/>
      <c r="B121" s="40">
        <v>107</v>
      </c>
      <c r="C121" s="14"/>
      <c r="D121" s="19" t="s">
        <v>85</v>
      </c>
      <c r="E121" s="16" t="s">
        <v>12</v>
      </c>
      <c r="F121" s="17">
        <v>6</v>
      </c>
      <c r="G121" s="18"/>
      <c r="H121" s="41">
        <f t="shared" si="5"/>
        <v>0</v>
      </c>
      <c r="I121" s="9"/>
    </row>
    <row r="122" spans="1:9" ht="11.9" customHeight="1" x14ac:dyDescent="0.25">
      <c r="A122" s="3"/>
      <c r="B122" s="40">
        <v>108</v>
      </c>
      <c r="C122" s="14"/>
      <c r="D122" s="19" t="s">
        <v>88</v>
      </c>
      <c r="E122" s="16" t="s">
        <v>12</v>
      </c>
      <c r="F122" s="17">
        <v>6</v>
      </c>
      <c r="G122" s="18"/>
      <c r="H122" s="41">
        <f t="shared" si="5"/>
        <v>0</v>
      </c>
      <c r="I122" s="9"/>
    </row>
    <row r="123" spans="1:9" ht="28" customHeight="1" x14ac:dyDescent="0.25">
      <c r="A123" s="3"/>
      <c r="B123" s="40">
        <v>109</v>
      </c>
      <c r="C123" s="14"/>
      <c r="D123" s="61" t="s">
        <v>27</v>
      </c>
      <c r="E123" s="62" t="s">
        <v>12</v>
      </c>
      <c r="F123" s="63">
        <v>2</v>
      </c>
      <c r="G123" s="64"/>
      <c r="H123" s="41">
        <f t="shared" si="5"/>
        <v>0</v>
      </c>
      <c r="I123" s="9"/>
    </row>
    <row r="124" spans="1:9" ht="11.9" customHeight="1" x14ac:dyDescent="0.25">
      <c r="A124" s="3"/>
      <c r="B124" s="40">
        <v>110</v>
      </c>
      <c r="C124" s="14"/>
      <c r="D124" s="19" t="s">
        <v>86</v>
      </c>
      <c r="E124" s="16" t="s">
        <v>12</v>
      </c>
      <c r="F124" s="17">
        <v>7</v>
      </c>
      <c r="G124" s="18"/>
      <c r="H124" s="41">
        <f t="shared" si="5"/>
        <v>0</v>
      </c>
      <c r="I124" s="9"/>
    </row>
    <row r="125" spans="1:9" ht="11.9" customHeight="1" x14ac:dyDescent="0.25">
      <c r="A125" s="3"/>
      <c r="B125" s="40">
        <v>111</v>
      </c>
      <c r="C125" s="14"/>
      <c r="D125" s="19" t="s">
        <v>90</v>
      </c>
      <c r="E125" s="16" t="s">
        <v>12</v>
      </c>
      <c r="F125" s="17">
        <v>60</v>
      </c>
      <c r="G125" s="18"/>
      <c r="H125" s="41">
        <f t="shared" si="5"/>
        <v>0</v>
      </c>
      <c r="I125" s="9"/>
    </row>
    <row r="126" spans="1:9" ht="11.9" customHeight="1" x14ac:dyDescent="0.25">
      <c r="A126" s="3"/>
      <c r="B126" s="40">
        <v>112</v>
      </c>
      <c r="C126" s="14"/>
      <c r="D126" s="19" t="s">
        <v>93</v>
      </c>
      <c r="E126" s="16" t="s">
        <v>12</v>
      </c>
      <c r="F126" s="17">
        <v>8</v>
      </c>
      <c r="G126" s="18"/>
      <c r="H126" s="41">
        <f t="shared" si="5"/>
        <v>0</v>
      </c>
      <c r="I126" s="9"/>
    </row>
    <row r="127" spans="1:9" ht="11.9" customHeight="1" x14ac:dyDescent="0.25">
      <c r="A127" s="3"/>
      <c r="B127" s="40">
        <v>113</v>
      </c>
      <c r="C127" s="14"/>
      <c r="D127" s="19" t="s">
        <v>92</v>
      </c>
      <c r="E127" s="16" t="s">
        <v>12</v>
      </c>
      <c r="F127" s="17">
        <v>8</v>
      </c>
      <c r="G127" s="18"/>
      <c r="H127" s="41">
        <f t="shared" si="5"/>
        <v>0</v>
      </c>
      <c r="I127" s="9"/>
    </row>
    <row r="128" spans="1:9" ht="11.9" customHeight="1" x14ac:dyDescent="0.25">
      <c r="A128" s="3"/>
      <c r="B128" s="40">
        <v>114</v>
      </c>
      <c r="C128" s="14"/>
      <c r="D128" s="19" t="s">
        <v>91</v>
      </c>
      <c r="E128" s="16" t="s">
        <v>12</v>
      </c>
      <c r="F128" s="17">
        <v>8</v>
      </c>
      <c r="G128" s="18"/>
      <c r="H128" s="41">
        <f t="shared" si="5"/>
        <v>0</v>
      </c>
      <c r="I128" s="9"/>
    </row>
    <row r="129" spans="1:9" ht="11.9" customHeight="1" x14ac:dyDescent="0.25">
      <c r="A129" s="3"/>
      <c r="B129" s="40">
        <v>115</v>
      </c>
      <c r="C129" s="14"/>
      <c r="D129" s="19" t="s">
        <v>94</v>
      </c>
      <c r="E129" s="16" t="s">
        <v>12</v>
      </c>
      <c r="F129" s="17">
        <v>8</v>
      </c>
      <c r="G129" s="18"/>
      <c r="H129" s="41">
        <f t="shared" si="5"/>
        <v>0</v>
      </c>
      <c r="I129" s="9"/>
    </row>
    <row r="130" spans="1:9" ht="11.9" customHeight="1" x14ac:dyDescent="0.25">
      <c r="A130" s="3"/>
      <c r="B130" s="40">
        <v>116</v>
      </c>
      <c r="C130" s="14"/>
      <c r="D130" s="19" t="s">
        <v>95</v>
      </c>
      <c r="E130" s="16" t="s">
        <v>15</v>
      </c>
      <c r="F130" s="17">
        <v>160</v>
      </c>
      <c r="G130" s="18"/>
      <c r="H130" s="41">
        <f t="shared" si="5"/>
        <v>0</v>
      </c>
      <c r="I130" s="9"/>
    </row>
    <row r="131" spans="1:9" ht="11.9" customHeight="1" x14ac:dyDescent="0.25">
      <c r="A131" s="3"/>
      <c r="B131" s="40">
        <v>117</v>
      </c>
      <c r="C131" s="14"/>
      <c r="D131" s="19" t="s">
        <v>96</v>
      </c>
      <c r="E131" s="16" t="s">
        <v>12</v>
      </c>
      <c r="F131" s="17">
        <v>60</v>
      </c>
      <c r="G131" s="18"/>
      <c r="H131" s="41">
        <f t="shared" si="5"/>
        <v>0</v>
      </c>
      <c r="I131" s="9"/>
    </row>
    <row r="132" spans="1:9" ht="11.9" customHeight="1" x14ac:dyDescent="0.25">
      <c r="A132" s="3"/>
      <c r="B132" s="40">
        <v>118</v>
      </c>
      <c r="C132" s="14"/>
      <c r="D132" s="19" t="s">
        <v>97</v>
      </c>
      <c r="E132" s="16" t="s">
        <v>12</v>
      </c>
      <c r="F132" s="17">
        <v>60</v>
      </c>
      <c r="G132" s="18"/>
      <c r="H132" s="41">
        <f t="shared" si="5"/>
        <v>0</v>
      </c>
      <c r="I132" s="9"/>
    </row>
    <row r="133" spans="1:9" ht="11.9" customHeight="1" x14ac:dyDescent="0.25">
      <c r="A133" s="3"/>
      <c r="B133" s="40">
        <v>119</v>
      </c>
      <c r="C133" s="14"/>
      <c r="D133" s="19" t="s">
        <v>98</v>
      </c>
      <c r="E133" s="16" t="s">
        <v>12</v>
      </c>
      <c r="F133" s="17">
        <v>60</v>
      </c>
      <c r="G133" s="18"/>
      <c r="H133" s="41">
        <f t="shared" si="5"/>
        <v>0</v>
      </c>
      <c r="I133" s="9"/>
    </row>
    <row r="134" spans="1:9" ht="11.9" customHeight="1" x14ac:dyDescent="0.25">
      <c r="A134" s="3"/>
      <c r="B134" s="40">
        <v>120</v>
      </c>
      <c r="C134" s="14"/>
      <c r="D134" s="19" t="s">
        <v>99</v>
      </c>
      <c r="E134" s="16" t="s">
        <v>12</v>
      </c>
      <c r="F134" s="17">
        <v>12</v>
      </c>
      <c r="G134" s="18"/>
      <c r="H134" s="41">
        <f t="shared" si="5"/>
        <v>0</v>
      </c>
      <c r="I134" s="9"/>
    </row>
    <row r="135" spans="1:9" ht="11.9" customHeight="1" x14ac:dyDescent="0.25">
      <c r="A135" s="3"/>
      <c r="B135" s="40">
        <v>121</v>
      </c>
      <c r="C135" s="14"/>
      <c r="D135" s="19" t="s">
        <v>100</v>
      </c>
      <c r="E135" s="16" t="s">
        <v>12</v>
      </c>
      <c r="F135" s="17">
        <v>4</v>
      </c>
      <c r="G135" s="18"/>
      <c r="H135" s="41">
        <f t="shared" si="5"/>
        <v>0</v>
      </c>
      <c r="I135" s="9"/>
    </row>
    <row r="136" spans="1:9" ht="11.9" customHeight="1" x14ac:dyDescent="0.25">
      <c r="A136" s="3"/>
      <c r="B136" s="40">
        <v>122</v>
      </c>
      <c r="C136" s="14"/>
      <c r="D136" s="19" t="s">
        <v>101</v>
      </c>
      <c r="E136" s="16" t="s">
        <v>12</v>
      </c>
      <c r="F136" s="17">
        <v>8</v>
      </c>
      <c r="G136" s="18"/>
      <c r="H136" s="41">
        <f t="shared" si="5"/>
        <v>0</v>
      </c>
      <c r="I136" s="9"/>
    </row>
    <row r="137" spans="1:9" ht="11.9" customHeight="1" x14ac:dyDescent="0.25">
      <c r="A137" s="3"/>
      <c r="B137" s="40">
        <v>123</v>
      </c>
      <c r="C137" s="14"/>
      <c r="D137" s="60" t="s">
        <v>102</v>
      </c>
      <c r="E137" s="62" t="s">
        <v>12</v>
      </c>
      <c r="F137" s="63">
        <v>35</v>
      </c>
      <c r="G137" s="64"/>
      <c r="H137" s="41">
        <f t="shared" si="5"/>
        <v>0</v>
      </c>
      <c r="I137" s="9"/>
    </row>
    <row r="138" spans="1:9" ht="11.9" customHeight="1" x14ac:dyDescent="0.25">
      <c r="A138" s="3"/>
      <c r="B138" s="40">
        <v>124</v>
      </c>
      <c r="C138" s="14"/>
      <c r="D138" s="19" t="s">
        <v>60</v>
      </c>
      <c r="E138" s="16" t="s">
        <v>61</v>
      </c>
      <c r="F138" s="17">
        <v>0.5</v>
      </c>
      <c r="G138" s="18"/>
      <c r="H138" s="41">
        <f t="shared" si="3"/>
        <v>0</v>
      </c>
      <c r="I138" s="9"/>
    </row>
    <row r="139" spans="1:9" ht="27.5" customHeight="1" x14ac:dyDescent="0.25">
      <c r="A139" s="3"/>
      <c r="B139" s="40">
        <v>125</v>
      </c>
      <c r="C139" s="14"/>
      <c r="D139" s="60" t="s">
        <v>21</v>
      </c>
      <c r="E139" s="16" t="s">
        <v>28</v>
      </c>
      <c r="F139" s="17">
        <v>1</v>
      </c>
      <c r="G139" s="18"/>
      <c r="H139" s="41">
        <f t="shared" si="3"/>
        <v>0</v>
      </c>
      <c r="I139" s="9"/>
    </row>
    <row r="140" spans="1:9" ht="15" customHeight="1" x14ac:dyDescent="0.35">
      <c r="A140" s="7"/>
      <c r="B140" s="40"/>
      <c r="C140" s="11"/>
      <c r="D140" s="12" t="s">
        <v>17</v>
      </c>
      <c r="E140" s="10"/>
      <c r="F140" s="10"/>
      <c r="G140" s="13"/>
      <c r="H140" s="39"/>
      <c r="I140" s="7"/>
    </row>
    <row r="141" spans="1:9" ht="11.9" customHeight="1" x14ac:dyDescent="0.25">
      <c r="A141" s="3"/>
      <c r="B141" s="40">
        <v>126</v>
      </c>
      <c r="C141" s="14"/>
      <c r="D141" s="15" t="s">
        <v>18</v>
      </c>
      <c r="E141" s="16" t="s">
        <v>19</v>
      </c>
      <c r="F141" s="17">
        <v>2</v>
      </c>
      <c r="G141" s="18"/>
      <c r="H141" s="41">
        <f>ROUND(G141*F141,2)</f>
        <v>0</v>
      </c>
      <c r="I141" s="3"/>
    </row>
    <row r="142" spans="1:9" ht="11.9" customHeight="1" x14ac:dyDescent="0.25">
      <c r="A142" s="3"/>
      <c r="B142" s="40">
        <v>127</v>
      </c>
      <c r="C142" s="14"/>
      <c r="D142" s="60" t="s">
        <v>40</v>
      </c>
      <c r="E142" s="16" t="s">
        <v>28</v>
      </c>
      <c r="F142" s="17">
        <v>1</v>
      </c>
      <c r="G142" s="18"/>
      <c r="H142" s="41">
        <f>ROUND(G142*F142,2)</f>
        <v>0</v>
      </c>
      <c r="I142" s="3"/>
    </row>
    <row r="143" spans="1:9" ht="11.9" customHeight="1" x14ac:dyDescent="0.25">
      <c r="A143" s="3"/>
      <c r="B143" s="40">
        <v>128</v>
      </c>
      <c r="C143" s="14"/>
      <c r="D143" s="15" t="s">
        <v>22</v>
      </c>
      <c r="E143" s="16" t="s">
        <v>12</v>
      </c>
      <c r="F143" s="17">
        <v>1</v>
      </c>
      <c r="G143" s="18"/>
      <c r="H143" s="41">
        <f>ROUND(G143*F143,2)</f>
        <v>0</v>
      </c>
      <c r="I143" s="3"/>
    </row>
    <row r="144" spans="1:9" ht="11.9" customHeight="1" x14ac:dyDescent="0.25">
      <c r="A144" s="3"/>
      <c r="B144" s="42">
        <v>129</v>
      </c>
      <c r="C144" s="43"/>
      <c r="D144" s="44" t="s">
        <v>20</v>
      </c>
      <c r="E144" s="45" t="s">
        <v>12</v>
      </c>
      <c r="F144" s="46">
        <v>1</v>
      </c>
      <c r="G144" s="47"/>
      <c r="H144" s="48">
        <f>ROUND(G144*F144,2)</f>
        <v>0</v>
      </c>
      <c r="I144" s="3"/>
    </row>
    <row r="145" spans="7:7" ht="11.9" customHeight="1" x14ac:dyDescent="0.3">
      <c r="G145" s="2"/>
    </row>
    <row r="65588" ht="12.75" customHeight="1" x14ac:dyDescent="0.3"/>
    <row r="65589" ht="12.75" customHeight="1" x14ac:dyDescent="0.3"/>
    <row r="65590" ht="12.75" customHeight="1" x14ac:dyDescent="0.3"/>
    <row r="65591" ht="12.75" customHeight="1" x14ac:dyDescent="0.3"/>
    <row r="65592" ht="12.75" customHeight="1" x14ac:dyDescent="0.3"/>
    <row r="65593" ht="12.75" customHeight="1" x14ac:dyDescent="0.3"/>
    <row r="65594" ht="12.75" customHeight="1" x14ac:dyDescent="0.3"/>
    <row r="65595" ht="12.75" customHeight="1" x14ac:dyDescent="0.3"/>
    <row r="65596" ht="12.75" customHeight="1" x14ac:dyDescent="0.3"/>
    <row r="65597" ht="12.75" customHeight="1" x14ac:dyDescent="0.3"/>
    <row r="65598" ht="12.75" customHeight="1" x14ac:dyDescent="0.3"/>
    <row r="65599" ht="12.75" customHeight="1" x14ac:dyDescent="0.3"/>
    <row r="65600" ht="12.75" customHeight="1" x14ac:dyDescent="0.3"/>
    <row r="65601" ht="12.75" customHeight="1" x14ac:dyDescent="0.3"/>
    <row r="65602" ht="12.75" customHeight="1" x14ac:dyDescent="0.3"/>
    <row r="65603" ht="12.75" customHeight="1" x14ac:dyDescent="0.3"/>
    <row r="65604" ht="12.75" customHeight="1" x14ac:dyDescent="0.3"/>
    <row r="65605" ht="12.75" customHeight="1" x14ac:dyDescent="0.3"/>
    <row r="65606" ht="12.75" customHeight="1" x14ac:dyDescent="0.3"/>
    <row r="65607" ht="12.75" customHeight="1" x14ac:dyDescent="0.3"/>
  </sheetData>
  <mergeCells count="3">
    <mergeCell ref="G9:H9"/>
    <mergeCell ref="B10:F10"/>
    <mergeCell ref="G10:H10"/>
  </mergeCells>
  <phoneticPr fontId="17" type="noConversion"/>
  <pageMargins left="0.19685039370078741" right="0.19685039370078741" top="0.19685039370078741" bottom="0.19685039370078741" header="0.19685039370078741" footer="0.19685039370078741"/>
  <pageSetup paperSize="9" scale="72" orientation="portrait" r:id="rId1"/>
  <headerFooter scaleWithDoc="0" alignWithMargins="0"/>
  <ignoredErrors>
    <ignoredError sqref="C23:C73 C14:C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Stanice kyslíku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_</dc:creator>
  <cp:lastModifiedBy>Radim _</cp:lastModifiedBy>
  <cp:lastPrinted>2025-10-14T12:44:41Z</cp:lastPrinted>
  <dcterms:created xsi:type="dcterms:W3CDTF">2025-03-24T08:01:25Z</dcterms:created>
  <dcterms:modified xsi:type="dcterms:W3CDTF">2026-02-01T14:33:08Z</dcterms:modified>
</cp:coreProperties>
</file>